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2\2 Vozduh\106_LCP\"/>
    </mc:Choice>
  </mc:AlternateContent>
  <xr:revisionPtr revIDLastSave="0" documentId="13_ncr:1_{E02BA9C4-E0DF-4792-8C5B-895705C8B18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Grafici_vkupni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4" i="2" l="1"/>
  <c r="G64" i="2"/>
  <c r="F64" i="2"/>
  <c r="G144" i="2"/>
  <c r="G30" i="2"/>
  <c r="G90" i="2"/>
  <c r="G89" i="2"/>
  <c r="G88" i="2"/>
  <c r="G146" i="2"/>
  <c r="G147" i="2"/>
  <c r="G145" i="2"/>
  <c r="G32" i="2"/>
  <c r="G33" i="2"/>
  <c r="G31" i="2"/>
</calcChain>
</file>

<file path=xl/sharedStrings.xml><?xml version="1.0" encoding="utf-8"?>
<sst xmlns="http://schemas.openxmlformats.org/spreadsheetml/2006/main" count="49" uniqueCount="33">
  <si>
    <t>Nitrogen oxides (t)</t>
  </si>
  <si>
    <t>SOx</t>
  </si>
  <si>
    <t>TSP</t>
  </si>
  <si>
    <t xml:space="preserve">Течни горива (ТЈ) </t>
  </si>
  <si>
    <t>Природен гас (TJ)</t>
  </si>
  <si>
    <t>Лигнит (ТЈ)</t>
  </si>
  <si>
    <t>NOx (kt)-ГСИ плафон</t>
  </si>
  <si>
    <t>SOx (kt) - ГСИ плафон</t>
  </si>
  <si>
    <t>NОx</t>
  </si>
  <si>
    <t>SOx ГСИ плафон</t>
  </si>
  <si>
    <t xml:space="preserve">TSP - ГСИ плафон </t>
  </si>
  <si>
    <t>NOx - ГСИ плафон</t>
  </si>
  <si>
    <t>TSP -ГСИ плафон</t>
  </si>
  <si>
    <t>Dust</t>
  </si>
  <si>
    <t>Вкупно</t>
  </si>
  <si>
    <t>EСМ AД Скопје - РЕК Битола (Б1 + Б2)</t>
  </si>
  <si>
    <t>EСМ AД Скопје - РЕК Битола (Б3)</t>
  </si>
  <si>
    <t>EСМ AД Скопје - РЕК осломеј</t>
  </si>
  <si>
    <t>ТЕЦ Неготино</t>
  </si>
  <si>
    <t>БЕГ Топлана Исток</t>
  </si>
  <si>
    <t>БЕГ Топлана Запад</t>
  </si>
  <si>
    <t>Рафинерија ОКТА - процесна станица</t>
  </si>
  <si>
    <t>Рафинерија ОКТА - Енергетика</t>
  </si>
  <si>
    <t>NОx ГСИ-плафон</t>
  </si>
  <si>
    <t>TSP ГСИ-плафон</t>
  </si>
  <si>
    <t>SОx-ГСИ плафон</t>
  </si>
  <si>
    <t>Табела 1. Вкупен топлотен влез од различни видови горива кај  големите согорувачки капацитети опфатени со НПНЕ за период 2018-2021 година</t>
  </si>
  <si>
    <t>Табела 2. Тренд на вкупни емисии на сулфурни оксиди за периодот 2018-2021 година од големи согорувачки капацитети споредени со горната граница-плафон согласно НПНЕ</t>
  </si>
  <si>
    <t>Табела 4. Тренд на вкупни емисии на азотните оксиди за периодот 2018-2021 година од големи согорувачки капацитети споредени со горната граница-плафон согласно НПНЕ</t>
  </si>
  <si>
    <t>Табела 3. Тренд на емисии на сулфурни оксиди за периодот 2018-2021 година прикажани по инсталација споредбено со горната граница-плафон согласно НПНЕ</t>
  </si>
  <si>
    <t>Табела 5. Тренд на емисии на азотни оксиди за периодот 2018-2021 година прикажани по инсталација споредбено со горната граница-плафон согласно НПНЕ</t>
  </si>
  <si>
    <t>Табела 6. Тренд на вкупни емисии на вкупна прашина за периодот 2018-2021 година од големи согорувачки капацитети споредени со горната граница-плафон</t>
  </si>
  <si>
    <t>Табела 7. Тренд на емисии на вкупна прашина за периодот 2018-2021 година прикажани по инсталација споредбено со горната граница-плафон согласно НПНЕ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</si>
</sst>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D_i_n_._-;\-* #,##0.00\ _D_i_n_._-;_-* &quot;-&quot;??\ _D_i_n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4" fillId="0" borderId="0" applyNumberFormat="0" applyFont="0" applyFill="0" applyBorder="0" applyProtection="0">
      <alignment horizontal="left" vertical="center" indent="2"/>
    </xf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4" fillId="0" borderId="0" applyNumberFormat="0" applyFont="0" applyFill="0" applyBorder="0" applyProtection="0">
      <alignment horizontal="left" vertical="center" indent="5"/>
    </xf>
    <xf numFmtId="0" fontId="4" fillId="0" borderId="0" applyNumberFormat="0" applyFont="0" applyFill="0" applyBorder="0" applyProtection="0">
      <alignment horizontal="left" vertical="center" indent="5"/>
    </xf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8" fillId="17" borderId="0" applyBorder="0" applyAlignment="0"/>
    <xf numFmtId="0" fontId="7" fillId="17" borderId="0" applyBorder="0">
      <alignment horizontal="right" vertical="center"/>
    </xf>
    <xf numFmtId="0" fontId="7" fillId="18" borderId="0" applyBorder="0">
      <alignment horizontal="right" vertical="center"/>
    </xf>
    <xf numFmtId="0" fontId="7" fillId="18" borderId="0" applyBorder="0">
      <alignment horizontal="right" vertical="center"/>
    </xf>
    <xf numFmtId="0" fontId="9" fillId="18" borderId="1">
      <alignment horizontal="right" vertical="center"/>
    </xf>
    <xf numFmtId="0" fontId="11" fillId="18" borderId="1">
      <alignment horizontal="right" vertical="center"/>
    </xf>
    <xf numFmtId="0" fontId="9" fillId="19" borderId="1">
      <alignment horizontal="right" vertical="center"/>
    </xf>
    <xf numFmtId="0" fontId="9" fillId="19" borderId="1">
      <alignment horizontal="right" vertical="center"/>
    </xf>
    <xf numFmtId="0" fontId="9" fillId="19" borderId="3">
      <alignment horizontal="right" vertical="center"/>
    </xf>
    <xf numFmtId="0" fontId="9" fillId="19" borderId="4">
      <alignment horizontal="right" vertical="center"/>
    </xf>
    <xf numFmtId="0" fontId="9" fillId="19" borderId="5">
      <alignment horizontal="right" vertical="center"/>
    </xf>
    <xf numFmtId="0" fontId="19" fillId="20" borderId="6" applyNumberFormat="0" applyAlignment="0" applyProtection="0"/>
    <xf numFmtId="0" fontId="16" fillId="20" borderId="7" applyNumberFormat="0" applyAlignment="0" applyProtection="0"/>
    <xf numFmtId="168" fontId="4" fillId="0" borderId="0" applyFont="0" applyFill="0" applyBorder="0" applyAlignment="0" applyProtection="0"/>
    <xf numFmtId="0" fontId="9" fillId="0" borderId="0" applyNumberFormat="0">
      <alignment horizontal="right"/>
    </xf>
    <xf numFmtId="0" fontId="4" fillId="21" borderId="0" applyNumberFormat="0" applyBorder="0" applyAlignment="0">
      <protection hidden="1"/>
    </xf>
    <xf numFmtId="0" fontId="7" fillId="19" borderId="8">
      <alignment horizontal="left" vertical="center" wrapText="1" indent="2"/>
    </xf>
    <xf numFmtId="0" fontId="7" fillId="0" borderId="8">
      <alignment horizontal="left" vertical="center" wrapText="1" indent="2"/>
    </xf>
    <xf numFmtId="0" fontId="7" fillId="18" borderId="4">
      <alignment horizontal="left" vertical="center"/>
    </xf>
    <xf numFmtId="0" fontId="9" fillId="0" borderId="9">
      <alignment horizontal="left" vertical="top" wrapText="1"/>
    </xf>
    <xf numFmtId="0" fontId="18" fillId="8" borderId="7" applyNumberFormat="0" applyAlignment="0" applyProtection="0"/>
    <xf numFmtId="0" fontId="4" fillId="0" borderId="10"/>
    <xf numFmtId="0" fontId="20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Border="0">
      <alignment horizontal="right" vertical="center"/>
    </xf>
    <xf numFmtId="0" fontId="7" fillId="0" borderId="1">
      <alignment horizontal="right" vertical="center"/>
    </xf>
    <xf numFmtId="1" fontId="12" fillId="18" borderId="0" applyBorder="0">
      <alignment horizontal="right" vertical="center"/>
    </xf>
    <xf numFmtId="0" fontId="4" fillId="22" borderId="1"/>
    <xf numFmtId="0" fontId="4" fillId="19" borderId="0" applyNumberFormat="0" applyFont="0" applyBorder="0" applyAlignment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2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4" fontId="7" fillId="0" borderId="0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 vertical="center"/>
    </xf>
    <xf numFmtId="0" fontId="7" fillId="0" borderId="1" applyNumberFormat="0" applyFill="0" applyAlignment="0" applyProtection="0"/>
    <xf numFmtId="0" fontId="4" fillId="23" borderId="0" applyNumberFormat="0" applyFont="0" applyBorder="0" applyAlignment="0" applyProtection="0"/>
    <xf numFmtId="0" fontId="4" fillId="23" borderId="0" applyNumberFormat="0" applyFont="0" applyBorder="0" applyAlignment="0" applyProtection="0"/>
    <xf numFmtId="4" fontId="4" fillId="0" borderId="0"/>
    <xf numFmtId="0" fontId="7" fillId="23" borderId="1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" fillId="0" borderId="0" applyNumberFormat="0" applyFill="0" applyBorder="0" applyAlignment="0" applyProtection="0"/>
    <xf numFmtId="0" fontId="23" fillId="24" borderId="12">
      <alignment horizontal="center" vertical="center"/>
    </xf>
    <xf numFmtId="0" fontId="13" fillId="0" borderId="0" applyNumberFormat="0" applyFill="0" applyBorder="0" applyAlignment="0" applyProtection="0"/>
    <xf numFmtId="0" fontId="7" fillId="0" borderId="0"/>
  </cellStyleXfs>
  <cellXfs count="11">
    <xf numFmtId="0" fontId="0" fillId="0" borderId="0" xfId="0"/>
    <xf numFmtId="0" fontId="3" fillId="0" borderId="1" xfId="1" applyBorder="1"/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0" xfId="0" applyBorder="1"/>
    <xf numFmtId="0" fontId="2" fillId="0" borderId="0" xfId="0" applyFont="1"/>
    <xf numFmtId="1" fontId="0" fillId="0" borderId="0" xfId="0" applyNumberFormat="1" applyBorder="1"/>
  </cellXfs>
  <cellStyles count="98">
    <cellStyle name="20% - Akzent1" xfId="6" xr:uid="{00000000-0005-0000-0000-000000000000}"/>
    <cellStyle name="20% - Akzent2" xfId="7" xr:uid="{00000000-0005-0000-0000-000001000000}"/>
    <cellStyle name="20% - Akzent3" xfId="8" xr:uid="{00000000-0005-0000-0000-000002000000}"/>
    <cellStyle name="20% - Akzent4" xfId="9" xr:uid="{00000000-0005-0000-0000-000003000000}"/>
    <cellStyle name="20% - Akzent5" xfId="10" xr:uid="{00000000-0005-0000-0000-000004000000}"/>
    <cellStyle name="20% - Akzent6" xfId="11" xr:uid="{00000000-0005-0000-0000-000005000000}"/>
    <cellStyle name="2x indented GHG Textfiels" xfId="12" xr:uid="{00000000-0005-0000-0000-000006000000}"/>
    <cellStyle name="40% - Akzent1" xfId="13" xr:uid="{00000000-0005-0000-0000-000007000000}"/>
    <cellStyle name="40% - Akzent2" xfId="14" xr:uid="{00000000-0005-0000-0000-000008000000}"/>
    <cellStyle name="40% - Akzent3" xfId="15" xr:uid="{00000000-0005-0000-0000-000009000000}"/>
    <cellStyle name="40% - Akzent4" xfId="16" xr:uid="{00000000-0005-0000-0000-00000A000000}"/>
    <cellStyle name="40% - Akzent5" xfId="17" xr:uid="{00000000-0005-0000-0000-00000B000000}"/>
    <cellStyle name="40% - Akzent6" xfId="18" xr:uid="{00000000-0005-0000-0000-00000C000000}"/>
    <cellStyle name="5x indented GHG Textfiels" xfId="19" xr:uid="{00000000-0005-0000-0000-00000D000000}"/>
    <cellStyle name="5x indented GHG Textfiels 2" xfId="20" xr:uid="{00000000-0005-0000-0000-00000E000000}"/>
    <cellStyle name="60% - Akzent1" xfId="21" xr:uid="{00000000-0005-0000-0000-00000F000000}"/>
    <cellStyle name="60% - Akzent2" xfId="22" xr:uid="{00000000-0005-0000-0000-000010000000}"/>
    <cellStyle name="60% - Akzent3" xfId="23" xr:uid="{00000000-0005-0000-0000-000011000000}"/>
    <cellStyle name="60% - Akzent4" xfId="24" xr:uid="{00000000-0005-0000-0000-000012000000}"/>
    <cellStyle name="60% - Akzent5" xfId="25" xr:uid="{00000000-0005-0000-0000-000013000000}"/>
    <cellStyle name="60% - Akzent6" xfId="26" xr:uid="{00000000-0005-0000-0000-000014000000}"/>
    <cellStyle name="AggblueBoldCels" xfId="27" xr:uid="{00000000-0005-0000-0000-000015000000}"/>
    <cellStyle name="AggblueCels" xfId="28" xr:uid="{00000000-0005-0000-0000-000016000000}"/>
    <cellStyle name="AggBoldCells" xfId="29" xr:uid="{00000000-0005-0000-0000-000017000000}"/>
    <cellStyle name="AggCels" xfId="30" xr:uid="{00000000-0005-0000-0000-000018000000}"/>
    <cellStyle name="AggGreen" xfId="31" xr:uid="{00000000-0005-0000-0000-000019000000}"/>
    <cellStyle name="AggGreen12" xfId="32" xr:uid="{00000000-0005-0000-0000-00001A000000}"/>
    <cellStyle name="AggOrange" xfId="33" xr:uid="{00000000-0005-0000-0000-00001B000000}"/>
    <cellStyle name="AggOrange9" xfId="34" xr:uid="{00000000-0005-0000-0000-00001C000000}"/>
    <cellStyle name="AggOrangeLB_2x" xfId="35" xr:uid="{00000000-0005-0000-0000-00001D000000}"/>
    <cellStyle name="AggOrangeLBorder" xfId="36" xr:uid="{00000000-0005-0000-0000-00001E000000}"/>
    <cellStyle name="AggOrangeRBorder" xfId="37" xr:uid="{00000000-0005-0000-0000-00001F000000}"/>
    <cellStyle name="Ausgabe" xfId="38" xr:uid="{00000000-0005-0000-0000-000020000000}"/>
    <cellStyle name="Berechnung" xfId="39" xr:uid="{00000000-0005-0000-0000-000021000000}"/>
    <cellStyle name="Comma 2" xfId="40" xr:uid="{00000000-0005-0000-0000-000022000000}"/>
    <cellStyle name="Constants" xfId="41" xr:uid="{00000000-0005-0000-0000-000023000000}"/>
    <cellStyle name="Cover" xfId="42" xr:uid="{00000000-0005-0000-0000-000024000000}"/>
    <cellStyle name="CustomCellsOrange" xfId="43" xr:uid="{00000000-0005-0000-0000-000025000000}"/>
    <cellStyle name="CustomizationCells" xfId="44" xr:uid="{00000000-0005-0000-0000-000026000000}"/>
    <cellStyle name="CustomizationGreenCells" xfId="45" xr:uid="{00000000-0005-0000-0000-000027000000}"/>
    <cellStyle name="DocBox_EmptyRow" xfId="46" xr:uid="{00000000-0005-0000-0000-000028000000}"/>
    <cellStyle name="Eingabe" xfId="47" xr:uid="{00000000-0005-0000-0000-000029000000}"/>
    <cellStyle name="Empty_B_border" xfId="48" xr:uid="{00000000-0005-0000-0000-00002A000000}"/>
    <cellStyle name="Ergebnis" xfId="49" xr:uid="{00000000-0005-0000-0000-00002B000000}"/>
    <cellStyle name="Erklärender Text" xfId="50" xr:uid="{00000000-0005-0000-0000-00002C000000}"/>
    <cellStyle name="Headline" xfId="51" xr:uid="{00000000-0005-0000-0000-00002D000000}"/>
    <cellStyle name="InputCells" xfId="52" xr:uid="{00000000-0005-0000-0000-00002E000000}"/>
    <cellStyle name="InputCells12" xfId="53" xr:uid="{00000000-0005-0000-0000-00002F000000}"/>
    <cellStyle name="IntCells" xfId="54" xr:uid="{00000000-0005-0000-0000-000030000000}"/>
    <cellStyle name="KP_thin_border_dark_grey" xfId="55" xr:uid="{00000000-0005-0000-0000-000031000000}"/>
    <cellStyle name="Menu" xfId="56" xr:uid="{00000000-0005-0000-0000-000032000000}"/>
    <cellStyle name="Milliers [0]_ElecTimeSeries" xfId="57" xr:uid="{00000000-0005-0000-0000-000033000000}"/>
    <cellStyle name="Milliers_ElecTimeSeries" xfId="58" xr:uid="{00000000-0005-0000-0000-000034000000}"/>
    <cellStyle name="Monétaire [0]_ElecTimeSeries" xfId="59" xr:uid="{00000000-0005-0000-0000-000035000000}"/>
    <cellStyle name="Monétaire_ElecTimeSeries" xfId="60" xr:uid="{00000000-0005-0000-0000-000036000000}"/>
    <cellStyle name="Normal" xfId="0" builtinId="0"/>
    <cellStyle name="Normal 10" xfId="61" xr:uid="{00000000-0005-0000-0000-000038000000}"/>
    <cellStyle name="Normal 11" xfId="62" xr:uid="{00000000-0005-0000-0000-000039000000}"/>
    <cellStyle name="Normal 12" xfId="5" xr:uid="{00000000-0005-0000-0000-00003A000000}"/>
    <cellStyle name="Normal 2" xfId="2" xr:uid="{00000000-0005-0000-0000-00003B000000}"/>
    <cellStyle name="Normal 2 2" xfId="3" xr:uid="{00000000-0005-0000-0000-00003C000000}"/>
    <cellStyle name="Normal 2 2 2" xfId="63" xr:uid="{00000000-0005-0000-0000-00003D000000}"/>
    <cellStyle name="Normal 2 3" xfId="64" xr:uid="{00000000-0005-0000-0000-00003E000000}"/>
    <cellStyle name="Normal 2 4" xfId="65" xr:uid="{00000000-0005-0000-0000-00003F000000}"/>
    <cellStyle name="Normal 2 5" xfId="66" xr:uid="{00000000-0005-0000-0000-000040000000}"/>
    <cellStyle name="Normal 3" xfId="1" xr:uid="{00000000-0005-0000-0000-000041000000}"/>
    <cellStyle name="Normal 3 2" xfId="68" xr:uid="{00000000-0005-0000-0000-000042000000}"/>
    <cellStyle name="Normal 3 2 2" xfId="69" xr:uid="{00000000-0005-0000-0000-000043000000}"/>
    <cellStyle name="Normal 3 3" xfId="70" xr:uid="{00000000-0005-0000-0000-000044000000}"/>
    <cellStyle name="Normal 3 4" xfId="67" xr:uid="{00000000-0005-0000-0000-000045000000}"/>
    <cellStyle name="Normal 4" xfId="71" xr:uid="{00000000-0005-0000-0000-000046000000}"/>
    <cellStyle name="Normal 4 2" xfId="72" xr:uid="{00000000-0005-0000-0000-000047000000}"/>
    <cellStyle name="Normal 4 3" xfId="73" xr:uid="{00000000-0005-0000-0000-000048000000}"/>
    <cellStyle name="Normal 4 4" xfId="74" xr:uid="{00000000-0005-0000-0000-000049000000}"/>
    <cellStyle name="Normal 5" xfId="75" xr:uid="{00000000-0005-0000-0000-00004A000000}"/>
    <cellStyle name="Normal 6" xfId="76" xr:uid="{00000000-0005-0000-0000-00004B000000}"/>
    <cellStyle name="Normal 6 2" xfId="77" xr:uid="{00000000-0005-0000-0000-00004C000000}"/>
    <cellStyle name="Normal 7" xfId="78" xr:uid="{00000000-0005-0000-0000-00004D000000}"/>
    <cellStyle name="Normal 7 2" xfId="79" xr:uid="{00000000-0005-0000-0000-00004E000000}"/>
    <cellStyle name="Normal 8" xfId="80" xr:uid="{00000000-0005-0000-0000-00004F000000}"/>
    <cellStyle name="Normal 9" xfId="81" xr:uid="{00000000-0005-0000-0000-000050000000}"/>
    <cellStyle name="Normal GHG Numbers (0.00)" xfId="82" xr:uid="{00000000-0005-0000-0000-000051000000}"/>
    <cellStyle name="Normal GHG Textfiels Bold" xfId="83" xr:uid="{00000000-0005-0000-0000-000052000000}"/>
    <cellStyle name="Normal GHG whole table" xfId="84" xr:uid="{00000000-0005-0000-0000-000053000000}"/>
    <cellStyle name="Normal GHG-Shade" xfId="85" xr:uid="{00000000-0005-0000-0000-000054000000}"/>
    <cellStyle name="Normal GHG-Shade 2" xfId="86" xr:uid="{00000000-0005-0000-0000-000055000000}"/>
    <cellStyle name="Normál_Munka1" xfId="87" xr:uid="{00000000-0005-0000-0000-000056000000}"/>
    <cellStyle name="Shade" xfId="88" xr:uid="{00000000-0005-0000-0000-000057000000}"/>
    <cellStyle name="Standard 2" xfId="4" xr:uid="{00000000-0005-0000-0000-000058000000}"/>
    <cellStyle name="Standard 2 2" xfId="89" xr:uid="{00000000-0005-0000-0000-000059000000}"/>
    <cellStyle name="Standard 3 2" xfId="90" xr:uid="{00000000-0005-0000-0000-00005A000000}"/>
    <cellStyle name="Standard 3 3" xfId="91" xr:uid="{00000000-0005-0000-0000-00005B000000}"/>
    <cellStyle name="Standard 3 4" xfId="92" xr:uid="{00000000-0005-0000-0000-00005C000000}"/>
    <cellStyle name="Standard 6" xfId="93" xr:uid="{00000000-0005-0000-0000-00005D000000}"/>
    <cellStyle name="Warnender Text" xfId="94" xr:uid="{00000000-0005-0000-0000-00005E000000}"/>
    <cellStyle name="Year" xfId="95" xr:uid="{00000000-0005-0000-0000-00005F000000}"/>
    <cellStyle name="Гиперссылка" xfId="96" xr:uid="{00000000-0005-0000-0000-000060000000}"/>
    <cellStyle name="Обычный_2++" xfId="97" xr:uid="{00000000-0005-0000-0000-00006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Grafici_vkupni!$E$29</c:f>
              <c:strCache>
                <c:ptCount val="1"/>
                <c:pt idx="0">
                  <c:v>SOx</c:v>
                </c:pt>
              </c:strCache>
            </c:strRef>
          </c:tx>
          <c:invertIfNegative val="0"/>
          <c:cat>
            <c:numRef>
              <c:f>Grafici_vkupni!$D$30:$D$33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Grafici_vkupni!$E$30:$E$33</c:f>
              <c:numCache>
                <c:formatCode>General</c:formatCode>
                <c:ptCount val="4"/>
                <c:pt idx="0" formatCode="0">
                  <c:v>53854</c:v>
                </c:pt>
                <c:pt idx="1">
                  <c:v>108032</c:v>
                </c:pt>
                <c:pt idx="2">
                  <c:v>86700</c:v>
                </c:pt>
                <c:pt idx="3">
                  <c:v>83059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5-4603-A2F0-2F1BE1DC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42720"/>
        <c:axId val="105744640"/>
      </c:barChart>
      <c:lineChart>
        <c:grouping val="standard"/>
        <c:varyColors val="0"/>
        <c:ser>
          <c:idx val="2"/>
          <c:order val="1"/>
          <c:tx>
            <c:strRef>
              <c:f>Grafici_vkupni!$G$29</c:f>
              <c:strCache>
                <c:ptCount val="1"/>
                <c:pt idx="0">
                  <c:v>SOx ГСИ плафон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Grafici_vkupni!$D$30:$D$33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Grafici_vkupni!$G$30:$G$33</c:f>
              <c:numCache>
                <c:formatCode>General</c:formatCode>
                <c:ptCount val="4"/>
                <c:pt idx="0">
                  <c:v>15855</c:v>
                </c:pt>
                <c:pt idx="1">
                  <c:v>15855</c:v>
                </c:pt>
                <c:pt idx="2">
                  <c:v>15855</c:v>
                </c:pt>
                <c:pt idx="3">
                  <c:v>15855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5-4603-A2F0-2F1BE1DC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42720"/>
        <c:axId val="105744640"/>
      </c:lineChart>
      <c:catAx>
        <c:axId val="10574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5744640"/>
        <c:crosses val="autoZero"/>
        <c:auto val="1"/>
        <c:lblAlgn val="ctr"/>
        <c:lblOffset val="100"/>
        <c:noMultiLvlLbl val="0"/>
      </c:catAx>
      <c:valAx>
        <c:axId val="105744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mk-MK"/>
                  <a:t>тони</a:t>
                </a:r>
              </a:p>
            </c:rich>
          </c:tx>
          <c:layout>
            <c:manualLayout>
              <c:xMode val="edge"/>
              <c:yMode val="edge"/>
              <c:x val="5.2964881980426023E-2"/>
              <c:y val="0.39965421183572747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05742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Grafici_vkupni!$E$143</c:f>
              <c:strCache>
                <c:ptCount val="1"/>
                <c:pt idx="0">
                  <c:v>TSP</c:v>
                </c:pt>
              </c:strCache>
            </c:strRef>
          </c:tx>
          <c:invertIfNegative val="0"/>
          <c:cat>
            <c:numRef>
              <c:f>Grafici_vkupni!$D$30:$D$33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Grafici_vkupni!$E$144:$E$147</c:f>
              <c:numCache>
                <c:formatCode>0</c:formatCode>
                <c:ptCount val="4"/>
                <c:pt idx="0">
                  <c:v>3585.92</c:v>
                </c:pt>
                <c:pt idx="1">
                  <c:v>3778.1800000000003</c:v>
                </c:pt>
                <c:pt idx="2">
                  <c:v>3685.3799999999997</c:v>
                </c:pt>
                <c:pt idx="3">
                  <c:v>2985.34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E-4404-AD6B-7D895982E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02496"/>
        <c:axId val="108604032"/>
      </c:barChart>
      <c:lineChart>
        <c:grouping val="standard"/>
        <c:varyColors val="0"/>
        <c:ser>
          <c:idx val="1"/>
          <c:order val="1"/>
          <c:tx>
            <c:strRef>
              <c:f>Grafici_vkupni!$F$143</c:f>
              <c:strCache>
                <c:ptCount val="1"/>
                <c:pt idx="0">
                  <c:v>TSP -ГСИ плафон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Grafici_vkupni!$D$30:$D$33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Grafici_vkupni!$G$144:$G$147</c:f>
              <c:numCache>
                <c:formatCode>General</c:formatCode>
                <c:ptCount val="4"/>
                <c:pt idx="0">
                  <c:v>1738</c:v>
                </c:pt>
                <c:pt idx="1">
                  <c:v>1738</c:v>
                </c:pt>
                <c:pt idx="2">
                  <c:v>1738</c:v>
                </c:pt>
                <c:pt idx="3">
                  <c:v>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E-4404-AD6B-7D895982E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02496"/>
        <c:axId val="108604032"/>
      </c:lineChart>
      <c:catAx>
        <c:axId val="10860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8604032"/>
        <c:crosses val="autoZero"/>
        <c:auto val="1"/>
        <c:lblAlgn val="ctr"/>
        <c:lblOffset val="100"/>
        <c:noMultiLvlLbl val="0"/>
      </c:catAx>
      <c:valAx>
        <c:axId val="108604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mk-MK"/>
                  <a:t>тони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0062893081761007"/>
              <c:y val="0.401506180318977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08602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Grafici_vkupni!$D$8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Grafici_vkupni!$E$4:$G$4</c:f>
              <c:strCache>
                <c:ptCount val="3"/>
                <c:pt idx="0">
                  <c:v>Лигнит (ТЈ)</c:v>
                </c:pt>
                <c:pt idx="1">
                  <c:v>Течни горива (ТЈ) </c:v>
                </c:pt>
                <c:pt idx="2">
                  <c:v>Природен гас (TJ)</c:v>
                </c:pt>
              </c:strCache>
            </c:strRef>
          </c:cat>
          <c:val>
            <c:numRef>
              <c:f>Grafici_vkupni!$E$8:$G$8</c:f>
              <c:numCache>
                <c:formatCode>General</c:formatCode>
                <c:ptCount val="3"/>
                <c:pt idx="0">
                  <c:v>23455</c:v>
                </c:pt>
                <c:pt idx="1">
                  <c:v>1462</c:v>
                </c:pt>
                <c:pt idx="2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F-4BA0-8A43-6968DE615455}"/>
            </c:ext>
          </c:extLst>
        </c:ser>
        <c:ser>
          <c:idx val="1"/>
          <c:order val="1"/>
          <c:tx>
            <c:strRef>
              <c:f>Grafici_vkupni!$D$7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Grafici_vkupni!$E$4:$G$4</c:f>
              <c:strCache>
                <c:ptCount val="3"/>
                <c:pt idx="0">
                  <c:v>Лигнит (ТЈ)</c:v>
                </c:pt>
                <c:pt idx="1">
                  <c:v>Течни горива (ТЈ) </c:v>
                </c:pt>
                <c:pt idx="2">
                  <c:v>Природен гас (TJ)</c:v>
                </c:pt>
              </c:strCache>
            </c:strRef>
          </c:cat>
          <c:val>
            <c:numRef>
              <c:f>Grafici_vkupni!$E$7:$G$7</c:f>
              <c:numCache>
                <c:formatCode>General</c:formatCode>
                <c:ptCount val="3"/>
                <c:pt idx="0">
                  <c:v>28755</c:v>
                </c:pt>
                <c:pt idx="1">
                  <c:v>1073</c:v>
                </c:pt>
                <c:pt idx="2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4F-4BA0-8A43-6968DE615455}"/>
            </c:ext>
          </c:extLst>
        </c:ser>
        <c:ser>
          <c:idx val="0"/>
          <c:order val="2"/>
          <c:tx>
            <c:strRef>
              <c:f>Grafici_vkupni!$D$6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Grafici_vkupni!$E$4:$G$4</c:f>
              <c:strCache>
                <c:ptCount val="3"/>
                <c:pt idx="0">
                  <c:v>Лигнит (ТЈ)</c:v>
                </c:pt>
                <c:pt idx="1">
                  <c:v>Течни горива (ТЈ) </c:v>
                </c:pt>
                <c:pt idx="2">
                  <c:v>Природен гас (TJ)</c:v>
                </c:pt>
              </c:strCache>
            </c:strRef>
          </c:cat>
          <c:val>
            <c:numRef>
              <c:f>Grafici_vkupni!$E$6:$G$6</c:f>
              <c:numCache>
                <c:formatCode>General</c:formatCode>
                <c:ptCount val="3"/>
                <c:pt idx="0">
                  <c:v>37584</c:v>
                </c:pt>
                <c:pt idx="1">
                  <c:v>686</c:v>
                </c:pt>
                <c:pt idx="2">
                  <c:v>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4F-4BA0-8A43-6968DE615455}"/>
            </c:ext>
          </c:extLst>
        </c:ser>
        <c:ser>
          <c:idx val="3"/>
          <c:order val="3"/>
          <c:tx>
            <c:v>2018</c:v>
          </c:tx>
          <c:invertIfNegative val="0"/>
          <c:cat>
            <c:strRef>
              <c:f>Grafici_vkupni!$E$4:$G$4</c:f>
              <c:strCache>
                <c:ptCount val="3"/>
                <c:pt idx="0">
                  <c:v>Лигнит (ТЈ)</c:v>
                </c:pt>
                <c:pt idx="1">
                  <c:v>Течни горива (ТЈ) </c:v>
                </c:pt>
                <c:pt idx="2">
                  <c:v>Природен гас (TJ)</c:v>
                </c:pt>
              </c:strCache>
            </c:strRef>
          </c:cat>
          <c:val>
            <c:numRef>
              <c:f>Grafici_vkupni!$E$5:$G$5</c:f>
              <c:numCache>
                <c:formatCode>General</c:formatCode>
                <c:ptCount val="3"/>
                <c:pt idx="0">
                  <c:v>31523</c:v>
                </c:pt>
                <c:pt idx="1">
                  <c:v>538</c:v>
                </c:pt>
                <c:pt idx="2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5-46A0-9884-8562DDA46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38368"/>
        <c:axId val="108939904"/>
      </c:barChart>
      <c:catAx>
        <c:axId val="108938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8939904"/>
        <c:crosses val="autoZero"/>
        <c:auto val="1"/>
        <c:lblAlgn val="ctr"/>
        <c:lblOffset val="100"/>
        <c:noMultiLvlLbl val="0"/>
      </c:catAx>
      <c:valAx>
        <c:axId val="108939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8938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6754186214527"/>
          <c:y val="2.9277397235914618E-2"/>
          <c:w val="0.51374943985660326"/>
          <c:h val="0.869361614351051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Grafici_vkupni!$D$55</c:f>
              <c:strCache>
                <c:ptCount val="1"/>
                <c:pt idx="0">
                  <c:v>EСМ AД Скопје - РЕК Битола (Б1 + Б2)</c:v>
                </c:pt>
              </c:strCache>
            </c:strRef>
          </c:tx>
          <c:invertIfNegative val="0"/>
          <c:cat>
            <c:numRef>
              <c:f>Grafici_vkupni!$E$54:$H$54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Grafici_vkupni!$E$55:$H$55</c:f>
              <c:numCache>
                <c:formatCode>General</c:formatCode>
                <c:ptCount val="4"/>
                <c:pt idx="0">
                  <c:v>34234</c:v>
                </c:pt>
                <c:pt idx="1">
                  <c:v>67300</c:v>
                </c:pt>
                <c:pt idx="2">
                  <c:v>60442</c:v>
                </c:pt>
                <c:pt idx="3">
                  <c:v>60925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6-4B01-9DBE-296695C851EE}"/>
            </c:ext>
          </c:extLst>
        </c:ser>
        <c:ser>
          <c:idx val="1"/>
          <c:order val="1"/>
          <c:tx>
            <c:strRef>
              <c:f>Grafici_vkupni!$D$56</c:f>
              <c:strCache>
                <c:ptCount val="1"/>
                <c:pt idx="0">
                  <c:v>EСМ AД Скопје - РЕК Битола (Б3)</c:v>
                </c:pt>
              </c:strCache>
            </c:strRef>
          </c:tx>
          <c:invertIfNegative val="0"/>
          <c:cat>
            <c:numRef>
              <c:f>Grafici_vkupni!$E$54:$H$54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Grafici_vkupni!$E$56:$H$56</c:f>
              <c:numCache>
                <c:formatCode>General</c:formatCode>
                <c:ptCount val="4"/>
                <c:pt idx="0">
                  <c:v>18589</c:v>
                </c:pt>
                <c:pt idx="1">
                  <c:v>38131</c:v>
                </c:pt>
                <c:pt idx="2">
                  <c:v>24091</c:v>
                </c:pt>
                <c:pt idx="3">
                  <c:v>18581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A6-4B01-9DBE-296695C851EE}"/>
            </c:ext>
          </c:extLst>
        </c:ser>
        <c:ser>
          <c:idx val="2"/>
          <c:order val="2"/>
          <c:tx>
            <c:strRef>
              <c:f>Grafici_vkupni!$D$57</c:f>
              <c:strCache>
                <c:ptCount val="1"/>
                <c:pt idx="0">
                  <c:v>EСМ AД Скопје - РЕК осломеј</c:v>
                </c:pt>
              </c:strCache>
            </c:strRef>
          </c:tx>
          <c:invertIfNegative val="0"/>
          <c:cat>
            <c:numRef>
              <c:f>Grafici_vkupni!$E$54:$H$54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Grafici_vkupni!$E$57:$H$57</c:f>
              <c:numCache>
                <c:formatCode>General</c:formatCode>
                <c:ptCount val="4"/>
                <c:pt idx="0">
                  <c:v>1031</c:v>
                </c:pt>
                <c:pt idx="1">
                  <c:v>2601</c:v>
                </c:pt>
                <c:pt idx="2">
                  <c:v>2167</c:v>
                </c:pt>
                <c:pt idx="3">
                  <c:v>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A6-4B01-9DBE-296695C851EE}"/>
            </c:ext>
          </c:extLst>
        </c:ser>
        <c:ser>
          <c:idx val="3"/>
          <c:order val="3"/>
          <c:tx>
            <c:strRef>
              <c:f>Grafici_vkupni!$D$58</c:f>
              <c:strCache>
                <c:ptCount val="1"/>
                <c:pt idx="0">
                  <c:v>ТЕЦ Неготино</c:v>
                </c:pt>
              </c:strCache>
            </c:strRef>
          </c:tx>
          <c:invertIfNegative val="0"/>
          <c:cat>
            <c:numRef>
              <c:f>Grafici_vkupni!$E$54:$H$54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Grafici_vkupni!$E$58:$H$58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A6-4B01-9DBE-296695C851EE}"/>
            </c:ext>
          </c:extLst>
        </c:ser>
        <c:ser>
          <c:idx val="4"/>
          <c:order val="4"/>
          <c:tx>
            <c:strRef>
              <c:f>Grafici_vkupni!$D$59</c:f>
              <c:strCache>
                <c:ptCount val="1"/>
                <c:pt idx="0">
                  <c:v>БЕГ Топлана Исток</c:v>
                </c:pt>
              </c:strCache>
            </c:strRef>
          </c:tx>
          <c:invertIfNegative val="0"/>
          <c:cat>
            <c:numRef>
              <c:f>Grafici_vkupni!$E$54:$H$54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Grafici_vkupni!$E$59:$H$59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A6-4B01-9DBE-296695C851EE}"/>
            </c:ext>
          </c:extLst>
        </c:ser>
        <c:ser>
          <c:idx val="5"/>
          <c:order val="5"/>
          <c:tx>
            <c:strRef>
              <c:f>Grafici_vkupni!$D$60</c:f>
              <c:strCache>
                <c:ptCount val="1"/>
                <c:pt idx="0">
                  <c:v>БЕГ Топлана Запад</c:v>
                </c:pt>
              </c:strCache>
            </c:strRef>
          </c:tx>
          <c:invertIfNegative val="0"/>
          <c:cat>
            <c:numRef>
              <c:f>Grafici_vkupni!$E$54:$H$54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Grafici_vkupni!$E$60:$H$60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A6-4B01-9DBE-296695C851EE}"/>
            </c:ext>
          </c:extLst>
        </c:ser>
        <c:ser>
          <c:idx val="6"/>
          <c:order val="6"/>
          <c:tx>
            <c:strRef>
              <c:f>Grafici_vkupni!$D$61</c:f>
              <c:strCache>
                <c:ptCount val="1"/>
                <c:pt idx="0">
                  <c:v>Рафинерија ОКТА - процесна станица</c:v>
                </c:pt>
              </c:strCache>
            </c:strRef>
          </c:tx>
          <c:invertIfNegative val="0"/>
          <c:cat>
            <c:numRef>
              <c:f>Grafici_vkupni!$E$54:$H$54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Grafici_vkupni!$E$61:$H$61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A6-4B01-9DBE-296695C851EE}"/>
            </c:ext>
          </c:extLst>
        </c:ser>
        <c:ser>
          <c:idx val="7"/>
          <c:order val="7"/>
          <c:tx>
            <c:strRef>
              <c:f>Grafici_vkupni!$D$62</c:f>
              <c:strCache>
                <c:ptCount val="1"/>
                <c:pt idx="0">
                  <c:v>Рафинерија ОКТА - Енергетика</c:v>
                </c:pt>
              </c:strCache>
            </c:strRef>
          </c:tx>
          <c:invertIfNegative val="0"/>
          <c:cat>
            <c:numRef>
              <c:f>Grafici_vkupni!$E$54:$H$54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Grafici_vkupni!$E$62:$H$62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A6-4B01-9DBE-296695C85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383872"/>
        <c:axId val="39761024"/>
      </c:barChart>
      <c:lineChart>
        <c:grouping val="standard"/>
        <c:varyColors val="0"/>
        <c:ser>
          <c:idx val="8"/>
          <c:order val="8"/>
          <c:tx>
            <c:strRef>
              <c:f>Grafici_vkupni!$D$63</c:f>
              <c:strCache>
                <c:ptCount val="1"/>
                <c:pt idx="0">
                  <c:v>SОx-ГСИ плафон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Grafici_vkupni!$E$63:$H$63</c:f>
              <c:numCache>
                <c:formatCode>General</c:formatCode>
                <c:ptCount val="4"/>
                <c:pt idx="0">
                  <c:v>15800</c:v>
                </c:pt>
                <c:pt idx="1">
                  <c:v>15800</c:v>
                </c:pt>
                <c:pt idx="2">
                  <c:v>15800</c:v>
                </c:pt>
                <c:pt idx="3">
                  <c:v>15800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AA6-4B01-9DBE-296695C85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83872"/>
        <c:axId val="39761024"/>
      </c:lineChart>
      <c:catAx>
        <c:axId val="1123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761024"/>
        <c:crosses val="autoZero"/>
        <c:auto val="1"/>
        <c:lblAlgn val="ctr"/>
        <c:lblOffset val="100"/>
        <c:noMultiLvlLbl val="0"/>
      </c:catAx>
      <c:valAx>
        <c:axId val="3976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38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35844563236845"/>
          <c:y val="3.1490869050339682E-2"/>
          <c:w val="0.33258246421260884"/>
          <c:h val="0.9546080651528057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48940253436059E-2"/>
          <c:y val="2.9277397235914618E-2"/>
          <c:w val="0.5549681088251065"/>
          <c:h val="0.869361614351051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Grafici_vkupni!$D$113</c:f>
              <c:strCache>
                <c:ptCount val="1"/>
                <c:pt idx="0">
                  <c:v>EСМ AД Скопје - РЕК Битола (Б1 + Б2)</c:v>
                </c:pt>
              </c:strCache>
            </c:strRef>
          </c:tx>
          <c:invertIfNegative val="0"/>
          <c:cat>
            <c:multiLvlStrRef>
              <c:f>Grafici_vkupni!$E$111:$H$112</c:f>
              <c:multiLvlStrCache>
                <c:ptCount val="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Grafici_vkupni!$E$113:$H$113</c:f>
              <c:numCache>
                <c:formatCode>General</c:formatCode>
                <c:ptCount val="4"/>
                <c:pt idx="0">
                  <c:v>3649</c:v>
                </c:pt>
                <c:pt idx="1">
                  <c:v>4371</c:v>
                </c:pt>
                <c:pt idx="2">
                  <c:v>2987</c:v>
                </c:pt>
                <c:pt idx="3">
                  <c:v>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0-46BA-BCB3-E1E577754C72}"/>
            </c:ext>
          </c:extLst>
        </c:ser>
        <c:ser>
          <c:idx val="1"/>
          <c:order val="1"/>
          <c:tx>
            <c:strRef>
              <c:f>Grafici_vkupni!$D$114</c:f>
              <c:strCache>
                <c:ptCount val="1"/>
                <c:pt idx="0">
                  <c:v>EСМ AД Скопје - РЕК Битола (Б3)</c:v>
                </c:pt>
              </c:strCache>
            </c:strRef>
          </c:tx>
          <c:invertIfNegative val="0"/>
          <c:cat>
            <c:multiLvlStrRef>
              <c:f>Grafici_vkupni!$E$111:$H$112</c:f>
              <c:multiLvlStrCache>
                <c:ptCount val="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Grafici_vkupni!$E$114:$H$114</c:f>
              <c:numCache>
                <c:formatCode>General</c:formatCode>
                <c:ptCount val="4"/>
                <c:pt idx="0">
                  <c:v>891</c:v>
                </c:pt>
                <c:pt idx="1">
                  <c:v>910</c:v>
                </c:pt>
                <c:pt idx="2">
                  <c:v>840</c:v>
                </c:pt>
                <c:pt idx="3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0-46BA-BCB3-E1E577754C72}"/>
            </c:ext>
          </c:extLst>
        </c:ser>
        <c:ser>
          <c:idx val="2"/>
          <c:order val="2"/>
          <c:tx>
            <c:strRef>
              <c:f>Grafici_vkupni!$D$115</c:f>
              <c:strCache>
                <c:ptCount val="1"/>
                <c:pt idx="0">
                  <c:v>EСМ AД Скопје - РЕК осломеј</c:v>
                </c:pt>
              </c:strCache>
            </c:strRef>
          </c:tx>
          <c:invertIfNegative val="0"/>
          <c:cat>
            <c:multiLvlStrRef>
              <c:f>Grafici_vkupni!$E$111:$H$112</c:f>
              <c:multiLvlStrCache>
                <c:ptCount val="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Grafici_vkupni!$E$115:$H$115</c:f>
              <c:numCache>
                <c:formatCode>General</c:formatCode>
                <c:ptCount val="4"/>
                <c:pt idx="0">
                  <c:v>168</c:v>
                </c:pt>
                <c:pt idx="1">
                  <c:v>336</c:v>
                </c:pt>
                <c:pt idx="2">
                  <c:v>230</c:v>
                </c:pt>
                <c:pt idx="3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0-46BA-BCB3-E1E577754C72}"/>
            </c:ext>
          </c:extLst>
        </c:ser>
        <c:ser>
          <c:idx val="3"/>
          <c:order val="3"/>
          <c:tx>
            <c:strRef>
              <c:f>Grafici_vkupni!$D$116</c:f>
              <c:strCache>
                <c:ptCount val="1"/>
                <c:pt idx="0">
                  <c:v>ТЕЦ Неготино</c:v>
                </c:pt>
              </c:strCache>
            </c:strRef>
          </c:tx>
          <c:invertIfNegative val="0"/>
          <c:cat>
            <c:multiLvlStrRef>
              <c:f>Grafici_vkupni!$E$111:$H$112</c:f>
              <c:multiLvlStrCache>
                <c:ptCount val="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Grafici_vkupni!$E$116:$H$116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F0-46BA-BCB3-E1E577754C72}"/>
            </c:ext>
          </c:extLst>
        </c:ser>
        <c:ser>
          <c:idx val="4"/>
          <c:order val="4"/>
          <c:tx>
            <c:strRef>
              <c:f>Grafici_vkupni!$D$117</c:f>
              <c:strCache>
                <c:ptCount val="1"/>
                <c:pt idx="0">
                  <c:v>БЕГ Топлана Исток</c:v>
                </c:pt>
              </c:strCache>
            </c:strRef>
          </c:tx>
          <c:invertIfNegative val="0"/>
          <c:cat>
            <c:multiLvlStrRef>
              <c:f>Grafici_vkupni!$E$111:$H$112</c:f>
              <c:multiLvlStrCache>
                <c:ptCount val="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Grafici_vkupni!$E$117:$H$117</c:f>
              <c:numCache>
                <c:formatCode>General</c:formatCode>
                <c:ptCount val="4"/>
                <c:pt idx="0">
                  <c:v>20</c:v>
                </c:pt>
                <c:pt idx="1">
                  <c:v>32</c:v>
                </c:pt>
                <c:pt idx="2">
                  <c:v>22.5</c:v>
                </c:pt>
                <c:pt idx="3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F0-46BA-BCB3-E1E577754C72}"/>
            </c:ext>
          </c:extLst>
        </c:ser>
        <c:ser>
          <c:idx val="5"/>
          <c:order val="5"/>
          <c:tx>
            <c:strRef>
              <c:f>Grafici_vkupni!$D$118</c:f>
              <c:strCache>
                <c:ptCount val="1"/>
                <c:pt idx="0">
                  <c:v>БЕГ Топлана Запад</c:v>
                </c:pt>
              </c:strCache>
            </c:strRef>
          </c:tx>
          <c:invertIfNegative val="0"/>
          <c:cat>
            <c:multiLvlStrRef>
              <c:f>Grafici_vkupni!$E$111:$H$112</c:f>
              <c:multiLvlStrCache>
                <c:ptCount val="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Grafici_vkupni!$E$118:$H$118</c:f>
              <c:numCache>
                <c:formatCode>General</c:formatCode>
                <c:ptCount val="4"/>
                <c:pt idx="0">
                  <c:v>9.49</c:v>
                </c:pt>
                <c:pt idx="1">
                  <c:v>10.74</c:v>
                </c:pt>
                <c:pt idx="2">
                  <c:v>10.6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F0-46BA-BCB3-E1E577754C72}"/>
            </c:ext>
          </c:extLst>
        </c:ser>
        <c:ser>
          <c:idx val="6"/>
          <c:order val="6"/>
          <c:tx>
            <c:strRef>
              <c:f>Grafici_vkupni!$D$119</c:f>
              <c:strCache>
                <c:ptCount val="1"/>
                <c:pt idx="0">
                  <c:v>Рафинерија ОКТА - процесна станица</c:v>
                </c:pt>
              </c:strCache>
            </c:strRef>
          </c:tx>
          <c:invertIfNegative val="0"/>
          <c:cat>
            <c:multiLvlStrRef>
              <c:f>Grafici_vkupni!$E$111:$H$112</c:f>
              <c:multiLvlStrCache>
                <c:ptCount val="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Grafici_vkupni!$E$119:$H$119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F0-46BA-BCB3-E1E577754C72}"/>
            </c:ext>
          </c:extLst>
        </c:ser>
        <c:ser>
          <c:idx val="7"/>
          <c:order val="7"/>
          <c:tx>
            <c:strRef>
              <c:f>Grafici_vkupni!$D$120</c:f>
              <c:strCache>
                <c:ptCount val="1"/>
                <c:pt idx="0">
                  <c:v>Рафинерија ОКТА - Енергетика</c:v>
                </c:pt>
              </c:strCache>
            </c:strRef>
          </c:tx>
          <c:invertIfNegative val="0"/>
          <c:cat>
            <c:multiLvlStrRef>
              <c:f>Grafici_vkupni!$E$111:$H$112</c:f>
              <c:multiLvlStrCache>
                <c:ptCount val="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Grafici_vkupni!$E$120:$H$120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F0-46BA-BCB3-E1E577754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383872"/>
        <c:axId val="39761024"/>
      </c:barChart>
      <c:lineChart>
        <c:grouping val="standard"/>
        <c:varyColors val="0"/>
        <c:ser>
          <c:idx val="8"/>
          <c:order val="8"/>
          <c:tx>
            <c:strRef>
              <c:f>Grafici_vkupni!$D$121</c:f>
              <c:strCache>
                <c:ptCount val="1"/>
                <c:pt idx="0">
                  <c:v>NОx ГСИ-плафон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Grafici_vkupni!$E$111:$H$112</c:f>
              <c:multiLvlStrCache>
                <c:ptCount val="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Grafici_vkupni!$E$121:$H$121</c:f>
              <c:numCache>
                <c:formatCode>General</c:formatCode>
                <c:ptCount val="4"/>
                <c:pt idx="0">
                  <c:v>15505</c:v>
                </c:pt>
                <c:pt idx="1">
                  <c:v>14088</c:v>
                </c:pt>
                <c:pt idx="2">
                  <c:v>12672</c:v>
                </c:pt>
                <c:pt idx="3">
                  <c:v>11255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F0-46BA-BCB3-E1E577754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83872"/>
        <c:axId val="39761024"/>
      </c:lineChart>
      <c:catAx>
        <c:axId val="1123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761024"/>
        <c:crosses val="autoZero"/>
        <c:auto val="1"/>
        <c:lblAlgn val="ctr"/>
        <c:lblOffset val="100"/>
        <c:noMultiLvlLbl val="0"/>
      </c:catAx>
      <c:valAx>
        <c:axId val="3976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38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01262191623643"/>
          <c:y val="2.3358342833408454E-2"/>
          <c:w val="0.34021801491681009"/>
          <c:h val="0.9743397226861794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88679924194151E-2"/>
          <c:y val="8.205549692886327E-2"/>
          <c:w val="0.6055622573640691"/>
          <c:h val="0.810334307438374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Grafici_vkupni!$D$169</c:f>
              <c:strCache>
                <c:ptCount val="1"/>
                <c:pt idx="0">
                  <c:v>Dust</c:v>
                </c:pt>
              </c:strCache>
            </c:strRef>
          </c:tx>
          <c:invertIfNegative val="0"/>
          <c:cat>
            <c:numRef>
              <c:f>Grafici_vkupni!$E$169:$H$169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Grafici_vkupni!$E$169:$H$169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A-423D-9837-988B0D884B22}"/>
            </c:ext>
          </c:extLst>
        </c:ser>
        <c:ser>
          <c:idx val="1"/>
          <c:order val="1"/>
          <c:tx>
            <c:strRef>
              <c:f>Grafici_vkupni!$D$170</c:f>
              <c:strCache>
                <c:ptCount val="1"/>
                <c:pt idx="0">
                  <c:v>EСМ AД Скопје - РЕК Битола (Б1 + Б2)</c:v>
                </c:pt>
              </c:strCache>
            </c:strRef>
          </c:tx>
          <c:invertIfNegative val="0"/>
          <c:cat>
            <c:numRef>
              <c:f>Grafici_vkupni!$E$169:$H$169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Grafici_vkupni!$E$170:$H$170</c:f>
              <c:numCache>
                <c:formatCode>General</c:formatCode>
                <c:ptCount val="4"/>
                <c:pt idx="0">
                  <c:v>2582</c:v>
                </c:pt>
                <c:pt idx="1">
                  <c:v>2575</c:v>
                </c:pt>
                <c:pt idx="2">
                  <c:v>2688</c:v>
                </c:pt>
                <c:pt idx="3">
                  <c:v>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A-423D-9837-988B0D884B22}"/>
            </c:ext>
          </c:extLst>
        </c:ser>
        <c:ser>
          <c:idx val="2"/>
          <c:order val="2"/>
          <c:tx>
            <c:strRef>
              <c:f>Grafici_vkupni!$D$171</c:f>
              <c:strCache>
                <c:ptCount val="1"/>
                <c:pt idx="0">
                  <c:v>EСМ AД Скопје - РЕК Битола (Б3)</c:v>
                </c:pt>
              </c:strCache>
            </c:strRef>
          </c:tx>
          <c:invertIfNegative val="0"/>
          <c:cat>
            <c:numRef>
              <c:f>Grafici_vkupni!$E$169:$H$169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Grafici_vkupni!$E$171:$H$171</c:f>
              <c:numCache>
                <c:formatCode>General</c:formatCode>
                <c:ptCount val="4"/>
                <c:pt idx="0">
                  <c:v>888</c:v>
                </c:pt>
                <c:pt idx="1">
                  <c:v>1021</c:v>
                </c:pt>
                <c:pt idx="2">
                  <c:v>784</c:v>
                </c:pt>
                <c:pt idx="3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A-423D-9837-988B0D884B22}"/>
            </c:ext>
          </c:extLst>
        </c:ser>
        <c:ser>
          <c:idx val="3"/>
          <c:order val="3"/>
          <c:tx>
            <c:strRef>
              <c:f>Grafici_vkupni!$D$172</c:f>
              <c:strCache>
                <c:ptCount val="1"/>
                <c:pt idx="0">
                  <c:v>EСМ AД Скопје - РЕК осломеј</c:v>
                </c:pt>
              </c:strCache>
            </c:strRef>
          </c:tx>
          <c:invertIfNegative val="0"/>
          <c:cat>
            <c:numRef>
              <c:f>Grafici_vkupni!$E$169:$H$169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Grafici_vkupni!$E$172:$H$172</c:f>
              <c:numCache>
                <c:formatCode>General</c:formatCode>
                <c:ptCount val="4"/>
                <c:pt idx="0">
                  <c:v>115</c:v>
                </c:pt>
                <c:pt idx="1">
                  <c:v>181</c:v>
                </c:pt>
                <c:pt idx="2">
                  <c:v>212</c:v>
                </c:pt>
                <c:pt idx="3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7A-423D-9837-988B0D884B22}"/>
            </c:ext>
          </c:extLst>
        </c:ser>
        <c:ser>
          <c:idx val="4"/>
          <c:order val="4"/>
          <c:tx>
            <c:strRef>
              <c:f>Grafici_vkupni!$D$173</c:f>
              <c:strCache>
                <c:ptCount val="1"/>
                <c:pt idx="0">
                  <c:v>ТЕЦ Неготино</c:v>
                </c:pt>
              </c:strCache>
            </c:strRef>
          </c:tx>
          <c:invertIfNegative val="0"/>
          <c:cat>
            <c:numRef>
              <c:f>Grafici_vkupni!$E$169:$H$169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Grafici_vkupni!$E$173:$H$173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7A-423D-9837-988B0D884B22}"/>
            </c:ext>
          </c:extLst>
        </c:ser>
        <c:ser>
          <c:idx val="5"/>
          <c:order val="5"/>
          <c:tx>
            <c:strRef>
              <c:f>Grafici_vkupni!$D$174</c:f>
              <c:strCache>
                <c:ptCount val="1"/>
                <c:pt idx="0">
                  <c:v>БЕГ Топлана Исток</c:v>
                </c:pt>
              </c:strCache>
            </c:strRef>
          </c:tx>
          <c:invertIfNegative val="0"/>
          <c:cat>
            <c:numRef>
              <c:f>Grafici_vkupni!$E$169:$H$169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Grafici_vkupni!$E$174:$H$174</c:f>
              <c:numCache>
                <c:formatCode>General</c:formatCode>
                <c:ptCount val="4"/>
                <c:pt idx="0">
                  <c:v>0.57999999999999996</c:v>
                </c:pt>
                <c:pt idx="1">
                  <c:v>0.82</c:v>
                </c:pt>
                <c:pt idx="2">
                  <c:v>0.91</c:v>
                </c:pt>
                <c:pt idx="3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7A-423D-9837-988B0D884B22}"/>
            </c:ext>
          </c:extLst>
        </c:ser>
        <c:ser>
          <c:idx val="6"/>
          <c:order val="6"/>
          <c:tx>
            <c:strRef>
              <c:f>Grafici_vkupni!$D$175</c:f>
              <c:strCache>
                <c:ptCount val="1"/>
                <c:pt idx="0">
                  <c:v>БЕГ Топлана Запад</c:v>
                </c:pt>
              </c:strCache>
            </c:strRef>
          </c:tx>
          <c:invertIfNegative val="0"/>
          <c:cat>
            <c:numRef>
              <c:f>Grafici_vkupni!$E$169:$H$169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Grafici_vkupni!$E$175:$H$175</c:f>
              <c:numCache>
                <c:formatCode>General</c:formatCode>
                <c:ptCount val="4"/>
                <c:pt idx="0">
                  <c:v>0.34</c:v>
                </c:pt>
                <c:pt idx="1">
                  <c:v>0.36</c:v>
                </c:pt>
                <c:pt idx="2">
                  <c:v>0.47</c:v>
                </c:pt>
                <c:pt idx="3">
                  <c:v>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7A-423D-9837-988B0D884B22}"/>
            </c:ext>
          </c:extLst>
        </c:ser>
        <c:ser>
          <c:idx val="7"/>
          <c:order val="7"/>
          <c:tx>
            <c:strRef>
              <c:f>Grafici_vkupni!$D$176</c:f>
              <c:strCache>
                <c:ptCount val="1"/>
                <c:pt idx="0">
                  <c:v>Рафинерија ОКТА - процесна станица</c:v>
                </c:pt>
              </c:strCache>
            </c:strRef>
          </c:tx>
          <c:invertIfNegative val="0"/>
          <c:cat>
            <c:numRef>
              <c:f>Grafici_vkupni!$E$169:$H$169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Grafici_vkupni!$E$176:$H$176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7A-423D-9837-988B0D88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250048"/>
        <c:axId val="111542656"/>
      </c:barChart>
      <c:lineChart>
        <c:grouping val="standard"/>
        <c:varyColors val="0"/>
        <c:ser>
          <c:idx val="9"/>
          <c:order val="8"/>
          <c:tx>
            <c:strRef>
              <c:f>Grafici_vkupni!$D$177</c:f>
              <c:strCache>
                <c:ptCount val="1"/>
                <c:pt idx="0">
                  <c:v>Рафинерија ОКТА - Енергетика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Grafici_vkupni!$E$169:$H$169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Grafici_vkupni!$E$177:$H$177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7A-423D-9837-988B0D884B22}"/>
            </c:ext>
          </c:extLst>
        </c:ser>
        <c:ser>
          <c:idx val="8"/>
          <c:order val="9"/>
          <c:tx>
            <c:strRef>
              <c:f>Grafici_vkupni!$D$178</c:f>
              <c:strCache>
                <c:ptCount val="1"/>
                <c:pt idx="0">
                  <c:v>TSP ГСИ-плафон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Grafici_vkupni!$E$169:$H$169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Grafici_vkupni!$E$178:$H$178</c:f>
              <c:numCache>
                <c:formatCode>General</c:formatCode>
                <c:ptCount val="4"/>
                <c:pt idx="0">
                  <c:v>1738</c:v>
                </c:pt>
                <c:pt idx="1">
                  <c:v>1738</c:v>
                </c:pt>
                <c:pt idx="2">
                  <c:v>1738</c:v>
                </c:pt>
                <c:pt idx="3">
                  <c:v>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57A-423D-9837-988B0D88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50048"/>
        <c:axId val="111542656"/>
      </c:lineChart>
      <c:catAx>
        <c:axId val="11125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542656"/>
        <c:crosses val="autoZero"/>
        <c:auto val="1"/>
        <c:lblAlgn val="ctr"/>
        <c:lblOffset val="100"/>
        <c:noMultiLvlLbl val="0"/>
      </c:catAx>
      <c:valAx>
        <c:axId val="11154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50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222065264878851"/>
          <c:y val="0.10310157750899696"/>
          <c:w val="0.30777934285098085"/>
          <c:h val="0.6759967620869821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87767803876713"/>
          <c:y val="2.612100013548866E-2"/>
          <c:w val="0.79712232196123289"/>
          <c:h val="0.73187502148607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Grafici_vkupni!$E$86</c:f>
              <c:strCache>
                <c:ptCount val="1"/>
                <c:pt idx="0">
                  <c:v>NОx</c:v>
                </c:pt>
              </c:strCache>
            </c:strRef>
          </c:tx>
          <c:invertIfNegative val="0"/>
          <c:cat>
            <c:numRef>
              <c:f>Grafici_vkupni!$D$30:$D$33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Grafici_vkupni!$E$87:$E$90</c:f>
              <c:numCache>
                <c:formatCode>0</c:formatCode>
                <c:ptCount val="4"/>
                <c:pt idx="0">
                  <c:v>4737.49</c:v>
                </c:pt>
                <c:pt idx="1">
                  <c:v>5659.74</c:v>
                </c:pt>
                <c:pt idx="2">
                  <c:v>4090.1</c:v>
                </c:pt>
                <c:pt idx="3">
                  <c:v>3861.69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1-4719-BEB0-CFAC16759A83}"/>
            </c:ext>
          </c:extLst>
        </c:ser>
        <c:ser>
          <c:idx val="1"/>
          <c:order val="1"/>
          <c:tx>
            <c:strRef>
              <c:f>Grafici_vkupni!$G$86</c:f>
              <c:strCache>
                <c:ptCount val="1"/>
                <c:pt idx="0">
                  <c:v>NOx - ГСИ плафон</c:v>
                </c:pt>
              </c:strCache>
            </c:strRef>
          </c:tx>
          <c:invertIfNegative val="0"/>
          <c:cat>
            <c:numRef>
              <c:f>Grafici_vkupni!$D$30:$D$33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Grafici_vkupni!$G$87:$G$90</c:f>
              <c:numCache>
                <c:formatCode>General</c:formatCode>
                <c:ptCount val="4"/>
                <c:pt idx="0">
                  <c:v>15505</c:v>
                </c:pt>
                <c:pt idx="1">
                  <c:v>14088</c:v>
                </c:pt>
                <c:pt idx="2">
                  <c:v>12672</c:v>
                </c:pt>
                <c:pt idx="3">
                  <c:v>11255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61-4719-BEB0-CFAC1675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47168"/>
        <c:axId val="108648704"/>
      </c:barChart>
      <c:catAx>
        <c:axId val="10864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8648704"/>
        <c:crosses val="autoZero"/>
        <c:auto val="1"/>
        <c:lblAlgn val="ctr"/>
        <c:lblOffset val="100"/>
        <c:noMultiLvlLbl val="0"/>
      </c:catAx>
      <c:valAx>
        <c:axId val="108648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mk-MK"/>
                  <a:t>тони</a:t>
                </a:r>
              </a:p>
            </c:rich>
          </c:tx>
          <c:layout>
            <c:manualLayout>
              <c:xMode val="edge"/>
              <c:yMode val="edge"/>
              <c:x val="1.835915088927137E-2"/>
              <c:y val="0.4406620339881053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08647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15874</xdr:colOff>
      <xdr:row>34</xdr:row>
      <xdr:rowOff>8467</xdr:rowOff>
    </xdr:from>
    <xdr:to>
      <xdr:col>11</xdr:col>
      <xdr:colOff>571500</xdr:colOff>
      <xdr:row>50</xdr:row>
      <xdr:rowOff>21167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523873</xdr:colOff>
      <xdr:row>148</xdr:row>
      <xdr:rowOff>116417</xdr:rowOff>
    </xdr:from>
    <xdr:to>
      <xdr:col>11</xdr:col>
      <xdr:colOff>539750</xdr:colOff>
      <xdr:row>164</xdr:row>
      <xdr:rowOff>83079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32808</xdr:colOff>
      <xdr:row>9</xdr:row>
      <xdr:rowOff>77260</xdr:rowOff>
    </xdr:from>
    <xdr:to>
      <xdr:col>10</xdr:col>
      <xdr:colOff>444500</xdr:colOff>
      <xdr:row>24</xdr:row>
      <xdr:rowOff>95252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550332</xdr:colOff>
      <xdr:row>65</xdr:row>
      <xdr:rowOff>95251</xdr:rowOff>
    </xdr:from>
    <xdr:to>
      <xdr:col>13</xdr:col>
      <xdr:colOff>205740</xdr:colOff>
      <xdr:row>80</xdr:row>
      <xdr:rowOff>125731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7F43A1E-28B3-4354-98C1-74B6EDA5F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592664</xdr:colOff>
      <xdr:row>122</xdr:row>
      <xdr:rowOff>74085</xdr:rowOff>
    </xdr:from>
    <xdr:to>
      <xdr:col>11</xdr:col>
      <xdr:colOff>377823</xdr:colOff>
      <xdr:row>138</xdr:row>
      <xdr:rowOff>52918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587D27F-D217-45B5-B0C0-441D4D9D2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571498</xdr:colOff>
      <xdr:row>179</xdr:row>
      <xdr:rowOff>21167</xdr:rowOff>
    </xdr:from>
    <xdr:to>
      <xdr:col>11</xdr:col>
      <xdr:colOff>201083</xdr:colOff>
      <xdr:row>196</xdr:row>
      <xdr:rowOff>179917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6FDAF7D-21C3-4C32-A600-0BB994DC9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105833</xdr:colOff>
      <xdr:row>90</xdr:row>
      <xdr:rowOff>179917</xdr:rowOff>
    </xdr:from>
    <xdr:to>
      <xdr:col>11</xdr:col>
      <xdr:colOff>607486</xdr:colOff>
      <xdr:row>106</xdr:row>
      <xdr:rowOff>98955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32EE2BF-BD90-4186-9306-0E7E4D764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793750</xdr:colOff>
      <xdr:row>153</xdr:row>
      <xdr:rowOff>74083</xdr:rowOff>
    </xdr:from>
    <xdr:to>
      <xdr:col>7</xdr:col>
      <xdr:colOff>545749</xdr:colOff>
      <xdr:row>157</xdr:row>
      <xdr:rowOff>105839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14BFB338-7EE4-2162-6885-A50423CCF1E5}"/>
            </a:ext>
          </a:extLst>
        </xdr:cNvPr>
        <xdr:cNvSpPr txBox="1"/>
      </xdr:nvSpPr>
      <xdr:spPr>
        <a:xfrm>
          <a:off x="5873750" y="29220583"/>
          <a:ext cx="894999" cy="7937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mk-MK" sz="11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0.27875</cdr:x>
      <cdr:y>0.69911</cdr:y>
    </cdr:from>
    <cdr:to>
      <cdr:x>0.40244</cdr:x>
      <cdr:y>0.83776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23997" y="2257418"/>
          <a:ext cx="676256" cy="447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SOx-</a:t>
          </a:r>
          <a:r>
            <a:rPr lang="mk-MK" sz="1100" b="1"/>
            <a:t>ГСИ</a:t>
          </a:r>
          <a:r>
            <a:rPr lang="mk-MK" sz="1100" b="1" baseline="0"/>
            <a:t> плафон</a:t>
          </a:r>
          <a:endParaRPr lang="mk-MK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0.28908</cdr:x>
      <cdr:y>0.11719</cdr:y>
    </cdr:from>
    <cdr:to>
      <cdr:x>0.41277</cdr:x>
      <cdr:y>0.37943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99759" y="428625"/>
          <a:ext cx="684504" cy="959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NOx-</a:t>
          </a:r>
          <a:r>
            <a:rPr lang="mk-MK" sz="1100" b="1"/>
            <a:t>ГСИ</a:t>
          </a:r>
          <a:r>
            <a:rPr lang="mk-MK" sz="1100" b="1" baseline="0"/>
            <a:t> плафон</a:t>
          </a:r>
          <a:endParaRPr lang="mk-MK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0.30438</cdr:x>
      <cdr:y>0.58616</cdr:y>
    </cdr:from>
    <cdr:to>
      <cdr:x>0.57538</cdr:x>
      <cdr:y>0.70472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5101" y="1991321"/>
          <a:ext cx="1918748" cy="402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TSP</a:t>
          </a:r>
          <a:r>
            <a:rPr lang="en-US" sz="1100" b="1" baseline="0"/>
            <a:t> </a:t>
          </a:r>
          <a:r>
            <a:rPr lang="mk-MK" sz="1100" b="1" baseline="0"/>
            <a:t> ГСИ плафон</a:t>
          </a:r>
          <a:endParaRPr lang="mk-MK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U178"/>
  <sheetViews>
    <sheetView tabSelected="1" zoomScale="90" zoomScaleNormal="90" workbookViewId="0">
      <selection activeCell="Q152" sqref="Q152"/>
    </sheetView>
  </sheetViews>
  <sheetFormatPr defaultRowHeight="15" x14ac:dyDescent="0.25"/>
  <cols>
    <col min="4" max="4" width="25.28515625" customWidth="1"/>
    <col min="5" max="5" width="17.42578125" customWidth="1"/>
    <col min="6" max="6" width="14.140625" customWidth="1"/>
    <col min="7" max="7" width="17.140625" customWidth="1"/>
    <col min="21" max="21" width="38.28515625" customWidth="1"/>
    <col min="32" max="32" width="20.28515625" customWidth="1"/>
  </cols>
  <sheetData>
    <row r="1" spans="4:21" x14ac:dyDescent="0.25">
      <c r="U1" s="9"/>
    </row>
    <row r="2" spans="4:21" x14ac:dyDescent="0.25">
      <c r="D2" s="9" t="s">
        <v>26</v>
      </c>
    </row>
    <row r="4" spans="4:21" x14ac:dyDescent="0.25">
      <c r="D4" s="2"/>
      <c r="E4" s="2" t="s">
        <v>5</v>
      </c>
      <c r="F4" s="2" t="s">
        <v>3</v>
      </c>
      <c r="G4" s="2" t="s">
        <v>4</v>
      </c>
    </row>
    <row r="5" spans="4:21" x14ac:dyDescent="0.25">
      <c r="D5" s="2">
        <v>2018</v>
      </c>
      <c r="E5" s="2">
        <v>31523</v>
      </c>
      <c r="F5" s="2">
        <v>538</v>
      </c>
      <c r="G5" s="2">
        <v>800</v>
      </c>
    </row>
    <row r="6" spans="4:21" x14ac:dyDescent="0.25">
      <c r="D6" s="1">
        <v>2019</v>
      </c>
      <c r="E6" s="2">
        <v>37584</v>
      </c>
      <c r="F6" s="2">
        <v>686</v>
      </c>
      <c r="G6" s="2">
        <v>1067</v>
      </c>
    </row>
    <row r="7" spans="4:21" x14ac:dyDescent="0.25">
      <c r="D7" s="1">
        <v>2020</v>
      </c>
      <c r="E7" s="2">
        <v>28755</v>
      </c>
      <c r="F7" s="2">
        <v>1073</v>
      </c>
      <c r="G7" s="2">
        <v>1053</v>
      </c>
    </row>
    <row r="8" spans="4:21" x14ac:dyDescent="0.25">
      <c r="D8" s="2">
        <v>2021</v>
      </c>
      <c r="E8" s="2">
        <v>23455</v>
      </c>
      <c r="F8" s="2">
        <v>1462</v>
      </c>
      <c r="G8" s="2">
        <v>888</v>
      </c>
    </row>
    <row r="27" spans="4:7" x14ac:dyDescent="0.25">
      <c r="D27" s="9" t="s">
        <v>27</v>
      </c>
    </row>
    <row r="29" spans="4:7" x14ac:dyDescent="0.25">
      <c r="D29" s="2"/>
      <c r="E29" s="2" t="s">
        <v>1</v>
      </c>
      <c r="F29" s="2" t="s">
        <v>7</v>
      </c>
      <c r="G29" s="2" t="s">
        <v>9</v>
      </c>
    </row>
    <row r="30" spans="4:7" x14ac:dyDescent="0.25">
      <c r="D30" s="2">
        <v>2018</v>
      </c>
      <c r="E30" s="4">
        <v>53854</v>
      </c>
      <c r="F30" s="3">
        <v>15.855</v>
      </c>
      <c r="G30" s="2">
        <f>F30*1000</f>
        <v>15855</v>
      </c>
    </row>
    <row r="31" spans="4:7" x14ac:dyDescent="0.25">
      <c r="D31" s="1">
        <v>2019</v>
      </c>
      <c r="E31" s="2">
        <v>108032</v>
      </c>
      <c r="F31" s="3">
        <v>15.855</v>
      </c>
      <c r="G31" s="2">
        <f>F31*1000</f>
        <v>15855</v>
      </c>
    </row>
    <row r="32" spans="4:7" x14ac:dyDescent="0.25">
      <c r="D32" s="1">
        <v>2020</v>
      </c>
      <c r="E32" s="2">
        <v>86700</v>
      </c>
      <c r="F32" s="3">
        <v>15.855</v>
      </c>
      <c r="G32" s="2">
        <f>F32*1000</f>
        <v>15855</v>
      </c>
    </row>
    <row r="33" spans="4:7" x14ac:dyDescent="0.25">
      <c r="D33" s="2">
        <v>2021</v>
      </c>
      <c r="E33" s="2">
        <v>83059</v>
      </c>
      <c r="F33" s="3">
        <v>15.855</v>
      </c>
      <c r="G33" s="2">
        <f>F33*1000</f>
        <v>15855</v>
      </c>
    </row>
    <row r="52" spans="4:8" x14ac:dyDescent="0.25">
      <c r="D52" s="9" t="s">
        <v>29</v>
      </c>
    </row>
    <row r="53" spans="4:8" x14ac:dyDescent="0.25">
      <c r="D53" s="9"/>
    </row>
    <row r="54" spans="4:8" x14ac:dyDescent="0.25">
      <c r="D54" s="2"/>
      <c r="E54" s="2">
        <v>2018</v>
      </c>
      <c r="F54" s="2">
        <v>2019</v>
      </c>
      <c r="G54" s="2">
        <v>2020</v>
      </c>
      <c r="H54" s="2">
        <v>2021</v>
      </c>
    </row>
    <row r="55" spans="4:8" x14ac:dyDescent="0.25">
      <c r="D55" s="5" t="s">
        <v>15</v>
      </c>
      <c r="E55" s="5">
        <v>34234</v>
      </c>
      <c r="F55" s="2">
        <v>67300</v>
      </c>
      <c r="G55" s="2">
        <v>60442</v>
      </c>
      <c r="H55" s="2">
        <v>60925</v>
      </c>
    </row>
    <row r="56" spans="4:8" x14ac:dyDescent="0.25">
      <c r="D56" s="5" t="s">
        <v>16</v>
      </c>
      <c r="E56" s="5">
        <v>18589</v>
      </c>
      <c r="F56" s="2">
        <v>38131</v>
      </c>
      <c r="G56" s="2">
        <v>24091</v>
      </c>
      <c r="H56" s="2">
        <v>18581</v>
      </c>
    </row>
    <row r="57" spans="4:8" x14ac:dyDescent="0.25">
      <c r="D57" s="5" t="s">
        <v>17</v>
      </c>
      <c r="E57" s="5">
        <v>1031</v>
      </c>
      <c r="F57" s="2">
        <v>2601</v>
      </c>
      <c r="G57" s="2">
        <v>2167</v>
      </c>
      <c r="H57" s="2">
        <v>3378</v>
      </c>
    </row>
    <row r="58" spans="4:8" x14ac:dyDescent="0.25">
      <c r="D58" s="5" t="s">
        <v>18</v>
      </c>
      <c r="E58" s="5">
        <v>0</v>
      </c>
      <c r="F58" s="2">
        <v>0</v>
      </c>
      <c r="G58" s="2">
        <v>0</v>
      </c>
      <c r="H58" s="2">
        <v>175</v>
      </c>
    </row>
    <row r="59" spans="4:8" x14ac:dyDescent="0.25">
      <c r="D59" s="5" t="s">
        <v>19</v>
      </c>
      <c r="E59" s="5">
        <v>0</v>
      </c>
      <c r="F59" s="2">
        <v>0</v>
      </c>
      <c r="G59" s="2">
        <v>0</v>
      </c>
      <c r="H59" s="2">
        <v>0</v>
      </c>
    </row>
    <row r="60" spans="4:8" x14ac:dyDescent="0.25">
      <c r="D60" s="5" t="s">
        <v>20</v>
      </c>
      <c r="E60" s="5">
        <v>0</v>
      </c>
      <c r="F60" s="2">
        <v>0</v>
      </c>
      <c r="G60" s="2">
        <v>0</v>
      </c>
      <c r="H60" s="2">
        <v>0</v>
      </c>
    </row>
    <row r="61" spans="4:8" x14ac:dyDescent="0.25">
      <c r="D61" s="5" t="s">
        <v>21</v>
      </c>
      <c r="E61" s="5">
        <v>0</v>
      </c>
      <c r="F61" s="2">
        <v>0</v>
      </c>
      <c r="G61" s="2">
        <v>0</v>
      </c>
      <c r="H61" s="2">
        <v>0</v>
      </c>
    </row>
    <row r="62" spans="4:8" x14ac:dyDescent="0.25">
      <c r="D62" s="5" t="s">
        <v>22</v>
      </c>
      <c r="E62" s="5">
        <v>0</v>
      </c>
      <c r="F62" s="2">
        <v>0</v>
      </c>
      <c r="G62" s="2">
        <v>0</v>
      </c>
      <c r="H62" s="2">
        <v>0</v>
      </c>
    </row>
    <row r="63" spans="4:8" x14ac:dyDescent="0.25">
      <c r="D63" s="6" t="s">
        <v>25</v>
      </c>
      <c r="E63" s="6">
        <v>15800</v>
      </c>
      <c r="F63" s="7">
        <v>15800</v>
      </c>
      <c r="G63" s="7">
        <v>15800</v>
      </c>
      <c r="H63" s="7">
        <v>15800</v>
      </c>
    </row>
    <row r="64" spans="4:8" x14ac:dyDescent="0.25">
      <c r="D64" s="5" t="s">
        <v>14</v>
      </c>
      <c r="E64" s="5">
        <v>53854</v>
      </c>
      <c r="F64" s="2">
        <f>SUM(F55:F62)</f>
        <v>108032</v>
      </c>
      <c r="G64" s="2">
        <f>SUM(G55:G62)</f>
        <v>86700</v>
      </c>
      <c r="H64" s="2">
        <f>SUM(H55:H62)</f>
        <v>83059</v>
      </c>
    </row>
    <row r="65" spans="4:4" x14ac:dyDescent="0.25">
      <c r="D65" s="9"/>
    </row>
    <row r="66" spans="4:4" x14ac:dyDescent="0.25">
      <c r="D66" s="9"/>
    </row>
    <row r="67" spans="4:4" x14ac:dyDescent="0.25">
      <c r="D67" s="9"/>
    </row>
    <row r="68" spans="4:4" x14ac:dyDescent="0.25">
      <c r="D68" s="9"/>
    </row>
    <row r="69" spans="4:4" x14ac:dyDescent="0.25">
      <c r="D69" s="9"/>
    </row>
    <row r="70" spans="4:4" x14ac:dyDescent="0.25">
      <c r="D70" s="9"/>
    </row>
    <row r="71" spans="4:4" x14ac:dyDescent="0.25">
      <c r="D71" s="9"/>
    </row>
    <row r="72" spans="4:4" x14ac:dyDescent="0.25">
      <c r="D72" s="9"/>
    </row>
    <row r="73" spans="4:4" x14ac:dyDescent="0.25">
      <c r="D73" s="9"/>
    </row>
    <row r="74" spans="4:4" x14ac:dyDescent="0.25">
      <c r="D74" s="9"/>
    </row>
    <row r="75" spans="4:4" x14ac:dyDescent="0.25">
      <c r="D75" s="9"/>
    </row>
    <row r="82" spans="4:7" x14ac:dyDescent="0.25">
      <c r="D82" s="8"/>
      <c r="E82" s="10"/>
      <c r="F82" s="8"/>
      <c r="G82" s="8"/>
    </row>
    <row r="83" spans="4:7" x14ac:dyDescent="0.25">
      <c r="D83" s="8"/>
      <c r="E83" s="10"/>
      <c r="F83" s="8"/>
      <c r="G83" s="8"/>
    </row>
    <row r="84" spans="4:7" x14ac:dyDescent="0.25">
      <c r="D84" s="9" t="s">
        <v>28</v>
      </c>
      <c r="E84" s="10"/>
      <c r="F84" s="8"/>
      <c r="G84" s="8"/>
    </row>
    <row r="85" spans="4:7" x14ac:dyDescent="0.25">
      <c r="D85" s="8"/>
      <c r="E85" s="10"/>
      <c r="F85" s="8"/>
      <c r="G85" s="8"/>
    </row>
    <row r="86" spans="4:7" x14ac:dyDescent="0.25">
      <c r="D86" s="2"/>
      <c r="E86" s="2" t="s">
        <v>8</v>
      </c>
      <c r="F86" s="2" t="s">
        <v>6</v>
      </c>
      <c r="G86" s="2" t="s">
        <v>11</v>
      </c>
    </row>
    <row r="87" spans="4:7" x14ac:dyDescent="0.25">
      <c r="D87" s="2">
        <v>2018</v>
      </c>
      <c r="E87" s="4">
        <v>4737.49</v>
      </c>
      <c r="F87" s="2">
        <v>15.505000000000001</v>
      </c>
      <c r="G87" s="2">
        <v>15505</v>
      </c>
    </row>
    <row r="88" spans="4:7" x14ac:dyDescent="0.25">
      <c r="D88" s="1">
        <v>2019</v>
      </c>
      <c r="E88" s="4">
        <v>5659.74</v>
      </c>
      <c r="F88" s="2">
        <v>14.087999999999999</v>
      </c>
      <c r="G88" s="2">
        <f>F88*1000</f>
        <v>14088</v>
      </c>
    </row>
    <row r="89" spans="4:7" x14ac:dyDescent="0.25">
      <c r="D89" s="1">
        <v>2020</v>
      </c>
      <c r="E89" s="4">
        <v>4090.1</v>
      </c>
      <c r="F89" s="2">
        <v>12.672000000000001</v>
      </c>
      <c r="G89" s="2">
        <f>F89*1000</f>
        <v>12672</v>
      </c>
    </row>
    <row r="90" spans="4:7" x14ac:dyDescent="0.25">
      <c r="D90" s="2">
        <v>2021</v>
      </c>
      <c r="E90" s="4">
        <v>3861.69</v>
      </c>
      <c r="F90" s="2">
        <v>11.255000000000001</v>
      </c>
      <c r="G90" s="2">
        <f>F90*1000</f>
        <v>11255</v>
      </c>
    </row>
    <row r="109" spans="4:8" x14ac:dyDescent="0.25">
      <c r="D109" s="9" t="s">
        <v>30</v>
      </c>
    </row>
    <row r="111" spans="4:8" x14ac:dyDescent="0.25">
      <c r="D111" s="2"/>
      <c r="E111" s="2" t="s">
        <v>0</v>
      </c>
      <c r="F111" s="2"/>
      <c r="G111" s="2"/>
      <c r="H111" s="2"/>
    </row>
    <row r="112" spans="4:8" x14ac:dyDescent="0.25">
      <c r="D112" s="2"/>
      <c r="E112" s="5">
        <v>2018</v>
      </c>
      <c r="F112" s="2">
        <v>2019</v>
      </c>
      <c r="G112" s="2">
        <v>2020</v>
      </c>
      <c r="H112" s="2">
        <v>2021</v>
      </c>
    </row>
    <row r="113" spans="4:8" x14ac:dyDescent="0.25">
      <c r="D113" s="5" t="s">
        <v>15</v>
      </c>
      <c r="E113" s="5">
        <v>3649</v>
      </c>
      <c r="F113" s="2">
        <v>4371</v>
      </c>
      <c r="G113" s="2">
        <v>2987</v>
      </c>
      <c r="H113" s="2">
        <v>1983</v>
      </c>
    </row>
    <row r="114" spans="4:8" x14ac:dyDescent="0.25">
      <c r="D114" s="5" t="s">
        <v>16</v>
      </c>
      <c r="E114" s="5">
        <v>891</v>
      </c>
      <c r="F114" s="2">
        <v>910</v>
      </c>
      <c r="G114" s="2">
        <v>840</v>
      </c>
      <c r="H114" s="2">
        <v>638</v>
      </c>
    </row>
    <row r="115" spans="4:8" x14ac:dyDescent="0.25">
      <c r="D115" s="5" t="s">
        <v>17</v>
      </c>
      <c r="E115" s="5">
        <v>168</v>
      </c>
      <c r="F115" s="2">
        <v>336</v>
      </c>
      <c r="G115" s="2">
        <v>230</v>
      </c>
      <c r="H115" s="2">
        <v>355</v>
      </c>
    </row>
    <row r="116" spans="4:8" x14ac:dyDescent="0.25">
      <c r="D116" s="5" t="s">
        <v>18</v>
      </c>
      <c r="E116" s="5">
        <v>0</v>
      </c>
      <c r="F116" s="2">
        <v>0</v>
      </c>
      <c r="G116" s="2">
        <v>0</v>
      </c>
      <c r="H116" s="2">
        <v>8.4</v>
      </c>
    </row>
    <row r="117" spans="4:8" x14ac:dyDescent="0.25">
      <c r="D117" s="5" t="s">
        <v>19</v>
      </c>
      <c r="E117" s="5">
        <v>20</v>
      </c>
      <c r="F117" s="2">
        <v>32</v>
      </c>
      <c r="G117" s="2">
        <v>22.5</v>
      </c>
      <c r="H117" s="2">
        <v>0.64</v>
      </c>
    </row>
    <row r="118" spans="4:8" x14ac:dyDescent="0.25">
      <c r="D118" s="5" t="s">
        <v>20</v>
      </c>
      <c r="E118" s="5">
        <v>9.49</v>
      </c>
      <c r="F118" s="2">
        <v>10.74</v>
      </c>
      <c r="G118" s="2">
        <v>10.6</v>
      </c>
      <c r="H118" s="2">
        <v>0.3</v>
      </c>
    </row>
    <row r="119" spans="4:8" x14ac:dyDescent="0.25">
      <c r="D119" s="5" t="s">
        <v>21</v>
      </c>
      <c r="E119" s="5">
        <v>0</v>
      </c>
      <c r="F119" s="2">
        <v>0</v>
      </c>
      <c r="G119" s="2">
        <v>0</v>
      </c>
      <c r="H119" s="2">
        <v>0</v>
      </c>
    </row>
    <row r="120" spans="4:8" x14ac:dyDescent="0.25">
      <c r="D120" s="5" t="s">
        <v>22</v>
      </c>
      <c r="E120" s="5">
        <v>0</v>
      </c>
      <c r="F120" s="2">
        <v>0</v>
      </c>
      <c r="G120" s="2">
        <v>0</v>
      </c>
      <c r="H120" s="2">
        <v>0</v>
      </c>
    </row>
    <row r="121" spans="4:8" x14ac:dyDescent="0.25">
      <c r="D121" s="5" t="s">
        <v>23</v>
      </c>
      <c r="E121" s="5">
        <v>15505</v>
      </c>
      <c r="F121" s="2">
        <v>14088</v>
      </c>
      <c r="G121" s="2">
        <v>12672</v>
      </c>
      <c r="H121" s="2">
        <v>11255</v>
      </c>
    </row>
    <row r="141" spans="4:7" x14ac:dyDescent="0.25">
      <c r="D141" s="9" t="s">
        <v>31</v>
      </c>
    </row>
    <row r="143" spans="4:7" x14ac:dyDescent="0.25">
      <c r="D143" s="2"/>
      <c r="E143" s="2" t="s">
        <v>2</v>
      </c>
      <c r="F143" s="2" t="s">
        <v>12</v>
      </c>
      <c r="G143" s="2" t="s">
        <v>10</v>
      </c>
    </row>
    <row r="144" spans="4:7" x14ac:dyDescent="0.25">
      <c r="D144" s="2">
        <v>2018</v>
      </c>
      <c r="E144" s="4">
        <v>3585.92</v>
      </c>
      <c r="F144" s="2">
        <v>1.738</v>
      </c>
      <c r="G144" s="2">
        <f>F144*1000</f>
        <v>1738</v>
      </c>
    </row>
    <row r="145" spans="4:7" x14ac:dyDescent="0.25">
      <c r="D145" s="1">
        <v>2019</v>
      </c>
      <c r="E145" s="4">
        <v>3778.1800000000003</v>
      </c>
      <c r="F145" s="2">
        <v>1.738</v>
      </c>
      <c r="G145" s="2">
        <f>F145*1000</f>
        <v>1738</v>
      </c>
    </row>
    <row r="146" spans="4:7" x14ac:dyDescent="0.25">
      <c r="D146" s="1">
        <v>2020</v>
      </c>
      <c r="E146" s="4">
        <v>3685.3799999999997</v>
      </c>
      <c r="F146" s="2">
        <v>1.738</v>
      </c>
      <c r="G146" s="2">
        <f>F146*1000</f>
        <v>1738</v>
      </c>
    </row>
    <row r="147" spans="4:7" x14ac:dyDescent="0.25">
      <c r="D147" s="2">
        <v>2021</v>
      </c>
      <c r="E147" s="4">
        <v>2985.34</v>
      </c>
      <c r="F147" s="2">
        <v>1.738</v>
      </c>
      <c r="G147" s="2">
        <f>F147*1000</f>
        <v>1738</v>
      </c>
    </row>
    <row r="167" spans="4:8" x14ac:dyDescent="0.25">
      <c r="D167" s="9" t="s">
        <v>32</v>
      </c>
    </row>
    <row r="169" spans="4:8" x14ac:dyDescent="0.25">
      <c r="D169" s="2" t="s">
        <v>13</v>
      </c>
      <c r="E169" s="2">
        <v>2018</v>
      </c>
      <c r="F169" s="2">
        <v>2019</v>
      </c>
      <c r="G169" s="2">
        <v>2020</v>
      </c>
      <c r="H169" s="2">
        <v>2021</v>
      </c>
    </row>
    <row r="170" spans="4:8" x14ac:dyDescent="0.25">
      <c r="D170" s="5" t="s">
        <v>15</v>
      </c>
      <c r="E170" s="5">
        <v>2582</v>
      </c>
      <c r="F170" s="2">
        <v>2575</v>
      </c>
      <c r="G170" s="2">
        <v>2688</v>
      </c>
      <c r="H170" s="2">
        <v>2829</v>
      </c>
    </row>
    <row r="171" spans="4:8" x14ac:dyDescent="0.25">
      <c r="D171" s="5" t="s">
        <v>16</v>
      </c>
      <c r="E171" s="5">
        <v>888</v>
      </c>
      <c r="F171" s="2">
        <v>1021</v>
      </c>
      <c r="G171" s="2">
        <v>784</v>
      </c>
      <c r="H171" s="2">
        <v>621</v>
      </c>
    </row>
    <row r="172" spans="4:8" x14ac:dyDescent="0.25">
      <c r="D172" s="5" t="s">
        <v>17</v>
      </c>
      <c r="E172" s="5">
        <v>115</v>
      </c>
      <c r="F172" s="2">
        <v>181</v>
      </c>
      <c r="G172" s="2">
        <v>212</v>
      </c>
      <c r="H172" s="2">
        <v>339</v>
      </c>
    </row>
    <row r="173" spans="4:8" x14ac:dyDescent="0.25">
      <c r="D173" s="5" t="s">
        <v>18</v>
      </c>
      <c r="E173" s="5">
        <v>0</v>
      </c>
      <c r="F173" s="2">
        <v>0</v>
      </c>
      <c r="G173" s="2">
        <v>0</v>
      </c>
      <c r="H173" s="2">
        <v>43.2</v>
      </c>
    </row>
    <row r="174" spans="4:8" x14ac:dyDescent="0.25">
      <c r="D174" s="5" t="s">
        <v>19</v>
      </c>
      <c r="E174" s="5">
        <v>0.57999999999999996</v>
      </c>
      <c r="F174" s="2">
        <v>0.82</v>
      </c>
      <c r="G174" s="2">
        <v>0.91</v>
      </c>
      <c r="H174" s="2">
        <v>21.9</v>
      </c>
    </row>
    <row r="175" spans="4:8" x14ac:dyDescent="0.25">
      <c r="D175" s="5" t="s">
        <v>20</v>
      </c>
      <c r="E175" s="5">
        <v>0.34</v>
      </c>
      <c r="F175" s="2">
        <v>0.36</v>
      </c>
      <c r="G175" s="2">
        <v>0.47</v>
      </c>
      <c r="H175" s="2">
        <v>7.59</v>
      </c>
    </row>
    <row r="176" spans="4:8" x14ac:dyDescent="0.25">
      <c r="D176" s="5" t="s">
        <v>21</v>
      </c>
      <c r="E176" s="5">
        <v>0</v>
      </c>
      <c r="F176" s="2">
        <v>0</v>
      </c>
      <c r="G176" s="2">
        <v>0</v>
      </c>
      <c r="H176" s="2">
        <v>0</v>
      </c>
    </row>
    <row r="177" spans="4:8" x14ac:dyDescent="0.25">
      <c r="D177" s="5" t="s">
        <v>22</v>
      </c>
      <c r="E177" s="5">
        <v>0</v>
      </c>
      <c r="F177" s="2">
        <v>0</v>
      </c>
      <c r="G177" s="2">
        <v>0</v>
      </c>
      <c r="H177" s="2">
        <v>0</v>
      </c>
    </row>
    <row r="178" spans="4:8" x14ac:dyDescent="0.25">
      <c r="D178" s="5" t="s">
        <v>24</v>
      </c>
      <c r="E178" s="5">
        <v>1738</v>
      </c>
      <c r="F178" s="2">
        <v>1738</v>
      </c>
      <c r="G178" s="2">
        <v>1738</v>
      </c>
      <c r="H178" s="2">
        <v>1738</v>
      </c>
    </row>
  </sheetData>
  <pageMargins left="0.7" right="0.7" top="0.75" bottom="0.75" header="0.3" footer="0.3"/>
  <pageSetup paperSize="9" orientation="portrait" horizontalDpi="4294967294" verticalDpi="4294967294" r:id="rId1"/>
  <ignoredErrors>
    <ignoredError sqref="F64:H6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Grafici_vkupni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Aleksandra Nestorovska Krsteska</cp:lastModifiedBy>
  <dcterms:created xsi:type="dcterms:W3CDTF">2022-07-15T11:49:08Z</dcterms:created>
  <dcterms:modified xsi:type="dcterms:W3CDTF">2022-11-10T14:35:53Z</dcterms:modified>
</cp:coreProperties>
</file>