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0\5 Pocva\CSI 013 ZemjinaPokrivkaPoZitel\"/>
    </mc:Choice>
  </mc:AlternateContent>
  <bookViews>
    <workbookView xWindow="60" yWindow="720" windowWidth="28665" windowHeight="15975"/>
  </bookViews>
  <sheets>
    <sheet name="Sheet1" sheetId="1" r:id="rId1"/>
  </sheets>
  <definedNames>
    <definedName name="_xlchart.v1.0" hidden="1">Sheet1!#REF!</definedName>
    <definedName name="_xlchart.v1.1" hidden="1">Sheet1!#REF!</definedName>
    <definedName name="_xlchart.v1.10" hidden="1">Sheet1!#REF!</definedName>
    <definedName name="_xlchart.v1.2" hidden="1">Sheet1!#REF!</definedName>
    <definedName name="_xlchart.v1.3" hidden="1">Sheet1!#REF!</definedName>
    <definedName name="_xlchart.v1.4" hidden="1">Sheet1!#REF!</definedName>
    <definedName name="_xlchart.v1.5" hidden="1">Sheet1!#REF!</definedName>
    <definedName name="_xlchart.v1.6" hidden="1">Sheet1!#REF!</definedName>
    <definedName name="_xlchart.v1.7" hidden="1">Sheet1!#REF!</definedName>
    <definedName name="_xlchart.v1.8" hidden="1">Sheet1!#REF!</definedName>
    <definedName name="_xlchart.v1.9" hidden="1">Sheet1!#REF!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1" l="1"/>
  <c r="G83" i="1"/>
  <c r="G84" i="1"/>
  <c r="G85" i="1"/>
  <c r="I83" i="1"/>
  <c r="J83" i="1"/>
  <c r="I84" i="1"/>
  <c r="J84" i="1"/>
  <c r="I85" i="1"/>
  <c r="J85" i="1"/>
  <c r="I86" i="1"/>
  <c r="J86" i="1"/>
  <c r="J82" i="1"/>
  <c r="I82" i="1"/>
  <c r="H83" i="1"/>
  <c r="H84" i="1"/>
  <c r="H85" i="1"/>
  <c r="H86" i="1"/>
  <c r="H82" i="1"/>
  <c r="G86" i="1"/>
  <c r="J6" i="1"/>
  <c r="J7" i="1"/>
  <c r="J8" i="1"/>
  <c r="J9" i="1"/>
  <c r="J5" i="1"/>
  <c r="J10" i="1"/>
</calcChain>
</file>

<file path=xl/sharedStrings.xml><?xml version="1.0" encoding="utf-8"?>
<sst xmlns="http://schemas.openxmlformats.org/spreadsheetml/2006/main" count="41" uniqueCount="25">
  <si>
    <t>Табела 1:  Површина на поединечни области според номенклатурата на CORINE и процент од вкупната површина на земјата</t>
  </si>
  <si>
    <t>Вештачки површини</t>
  </si>
  <si>
    <t xml:space="preserve">Земјоделски површини </t>
  </si>
  <si>
    <t>Шуми и полуприродни области</t>
  </si>
  <si>
    <t>Мочуришта</t>
  </si>
  <si>
    <t>Водени тела</t>
  </si>
  <si>
    <t xml:space="preserve">Извор: CORINE Land Cover </t>
  </si>
  <si>
    <t>% од вкупната површина</t>
  </si>
  <si>
    <t xml:space="preserve"> Површина во ha</t>
  </si>
  <si>
    <t>Статистички регион</t>
  </si>
  <si>
    <t>Вардарски</t>
  </si>
  <si>
    <t>Источен</t>
  </si>
  <si>
    <t>Југозападен</t>
  </si>
  <si>
    <t>Југоисточен</t>
  </si>
  <si>
    <t>Пелагонија</t>
  </si>
  <si>
    <t>Полошки</t>
  </si>
  <si>
    <t>Североисточен</t>
  </si>
  <si>
    <t>Скопски</t>
  </si>
  <si>
    <t>Земјоделско земјиште</t>
  </si>
  <si>
    <t>% од вкупната површина на класата</t>
  </si>
  <si>
    <t>Табела 2:  Површина по статистички региони (NUTS3) според номенклатурата на CORINE</t>
  </si>
  <si>
    <t>Проценет број на жители</t>
  </si>
  <si>
    <t xml:space="preserve"> Површина во m2/жител</t>
  </si>
  <si>
    <t>Табела 2:  Површина на поединечни области според номенклатурата на CORINE, претставено во m2 на жител</t>
  </si>
  <si>
    <t>Извор: CORINE Land Cover, Министерство за животна средина и просторно планирање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</si>
</sst>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sz val="12"/>
      <color rgb="FF222222"/>
      <name val="Arial"/>
      <family val="2"/>
    </font>
    <font>
      <sz val="11"/>
      <name val="Calibri"/>
      <family val="2"/>
      <charset val="204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2" borderId="16" applyNumberFormat="0" applyAlignment="0" applyProtection="0"/>
    <xf numFmtId="43" fontId="13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wrapText="1"/>
    </xf>
    <xf numFmtId="3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2" fontId="5" fillId="0" borderId="4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3" fontId="0" fillId="0" borderId="0" xfId="0" applyNumberFormat="1" applyBorder="1"/>
    <xf numFmtId="0" fontId="7" fillId="0" borderId="0" xfId="0" applyFont="1" applyBorder="1" applyAlignment="1">
      <alignment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7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0" fontId="6" fillId="0" borderId="0" xfId="0" applyFont="1" applyFill="1" applyBorder="1" applyAlignment="1">
      <alignment horizontal="left"/>
    </xf>
    <xf numFmtId="3" fontId="9" fillId="0" borderId="0" xfId="0" applyNumberFormat="1" applyFont="1" applyBorder="1"/>
    <xf numFmtId="164" fontId="12" fillId="0" borderId="4" xfId="0" applyNumberFormat="1" applyFont="1" applyFill="1" applyBorder="1"/>
    <xf numFmtId="164" fontId="11" fillId="0" borderId="4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11" fillId="0" borderId="7" xfId="1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/>
    <xf numFmtId="164" fontId="12" fillId="0" borderId="7" xfId="0" applyNumberFormat="1" applyFont="1" applyFill="1" applyBorder="1"/>
    <xf numFmtId="164" fontId="12" fillId="0" borderId="8" xfId="0" applyNumberFormat="1" applyFont="1" applyFill="1" applyBorder="1"/>
    <xf numFmtId="164" fontId="12" fillId="0" borderId="9" xfId="0" applyNumberFormat="1" applyFont="1" applyFill="1" applyBorder="1"/>
    <xf numFmtId="164" fontId="12" fillId="0" borderId="10" xfId="0" applyNumberFormat="1" applyFont="1" applyFill="1" applyBorder="1"/>
    <xf numFmtId="164" fontId="12" fillId="0" borderId="18" xfId="0" applyNumberFormat="1" applyFont="1" applyFill="1" applyBorder="1"/>
    <xf numFmtId="164" fontId="12" fillId="0" borderId="19" xfId="0" applyNumberFormat="1" applyFont="1" applyFill="1" applyBorder="1"/>
    <xf numFmtId="164" fontId="11" fillId="0" borderId="14" xfId="1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/>
    <xf numFmtId="164" fontId="12" fillId="0" borderId="15" xfId="0" applyNumberFormat="1" applyFont="1" applyFill="1" applyBorder="1"/>
    <xf numFmtId="164" fontId="11" fillId="0" borderId="6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4" fillId="0" borderId="1" xfId="0" applyFont="1" applyBorder="1" applyAlignment="1">
      <alignment horizontal="center"/>
    </xf>
    <xf numFmtId="165" fontId="0" fillId="0" borderId="22" xfId="2" applyNumberFormat="1" applyFont="1" applyBorder="1"/>
    <xf numFmtId="165" fontId="0" fillId="0" borderId="23" xfId="2" applyNumberFormat="1" applyFont="1" applyBorder="1"/>
    <xf numFmtId="3" fontId="0" fillId="0" borderId="12" xfId="0" applyNumberFormat="1" applyBorder="1"/>
    <xf numFmtId="3" fontId="0" fillId="0" borderId="9" xfId="0" applyNumberFormat="1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5" fontId="0" fillId="0" borderId="21" xfId="2" applyNumberFormat="1" applyFont="1" applyBorder="1"/>
    <xf numFmtId="3" fontId="0" fillId="0" borderId="11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14" fillId="0" borderId="24" xfId="0" applyFont="1" applyBorder="1"/>
    <xf numFmtId="3" fontId="9" fillId="0" borderId="33" xfId="0" applyNumberFormat="1" applyFont="1" applyBorder="1"/>
    <xf numFmtId="3" fontId="9" fillId="0" borderId="2" xfId="0" applyNumberFormat="1" applyFont="1" applyBorder="1"/>
    <xf numFmtId="3" fontId="9" fillId="0" borderId="34" xfId="0" applyNumberFormat="1" applyFont="1" applyBorder="1"/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6" xfId="0" applyNumberFormat="1" applyFill="1" applyBorder="1"/>
    <xf numFmtId="3" fontId="0" fillId="3" borderId="4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0" fontId="14" fillId="3" borderId="26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/>
    </xf>
    <xf numFmtId="164" fontId="11" fillId="0" borderId="17" xfId="1" applyNumberFormat="1" applyFont="1" applyFill="1" applyBorder="1" applyAlignment="1">
      <alignment horizontal="center" vertical="center" wrapText="1"/>
    </xf>
    <xf numFmtId="164" fontId="11" fillId="0" borderId="18" xfId="1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14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</cellXfs>
  <cellStyles count="3">
    <cellStyle name="Comma" xfId="2" builtinId="3"/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70109346103336"/>
          <c:y val="3.6805110339659969E-2"/>
          <c:w val="0.7756735329767489"/>
          <c:h val="0.68487290644772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2000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Вештачки површини</c:v>
                </c:pt>
                <c:pt idx="1">
                  <c:v>Земјоделски површини </c:v>
                </c:pt>
                <c:pt idx="2">
                  <c:v>Шуми и полуприродни области</c:v>
                </c:pt>
                <c:pt idx="3">
                  <c:v>Мочуришта</c:v>
                </c:pt>
                <c:pt idx="4">
                  <c:v>Водени тела</c:v>
                </c:pt>
              </c:strCache>
            </c:strRef>
          </c:cat>
          <c:val>
            <c:numRef>
              <c:f>Sheet1!$C$5:$C$9</c:f>
              <c:numCache>
                <c:formatCode>#,##0</c:formatCode>
                <c:ptCount val="5"/>
                <c:pt idx="0">
                  <c:v>38900</c:v>
                </c:pt>
                <c:pt idx="1">
                  <c:v>973900</c:v>
                </c:pt>
                <c:pt idx="2">
                  <c:v>1587900</c:v>
                </c:pt>
                <c:pt idx="3">
                  <c:v>2000</c:v>
                </c:pt>
                <c:pt idx="4">
                  <c:v>59100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44-B140-8187-671EF4596784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2006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Вештачки површини</c:v>
                </c:pt>
                <c:pt idx="1">
                  <c:v>Земјоделски површини </c:v>
                </c:pt>
                <c:pt idx="2">
                  <c:v>Шуми и полуприродни области</c:v>
                </c:pt>
                <c:pt idx="3">
                  <c:v>Мочуришта</c:v>
                </c:pt>
                <c:pt idx="4">
                  <c:v>Водени тела</c:v>
                </c:pt>
              </c:strCache>
            </c:strRef>
          </c:cat>
          <c:val>
            <c:numRef>
              <c:f>Sheet1!$D$5:$D$9</c:f>
              <c:numCache>
                <c:formatCode>#,##0</c:formatCode>
                <c:ptCount val="5"/>
                <c:pt idx="0">
                  <c:v>41400</c:v>
                </c:pt>
                <c:pt idx="1">
                  <c:v>939000</c:v>
                </c:pt>
                <c:pt idx="2">
                  <c:v>1548800</c:v>
                </c:pt>
                <c:pt idx="3">
                  <c:v>2000</c:v>
                </c:pt>
                <c:pt idx="4">
                  <c:v>56400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44-B140-8187-671EF4596784}"/>
            </c:ext>
          </c:extLst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Вештачки површини</c:v>
                </c:pt>
                <c:pt idx="1">
                  <c:v>Земјоделски површини </c:v>
                </c:pt>
                <c:pt idx="2">
                  <c:v>Шуми и полуприродни области</c:v>
                </c:pt>
                <c:pt idx="3">
                  <c:v>Мочуришта</c:v>
                </c:pt>
                <c:pt idx="4">
                  <c:v>Водени тела</c:v>
                </c:pt>
              </c:strCache>
            </c:strRef>
          </c:cat>
          <c:val>
            <c:numRef>
              <c:f>Sheet1!$E$5:$E$9</c:f>
              <c:numCache>
                <c:formatCode>#,##0</c:formatCode>
                <c:ptCount val="5"/>
                <c:pt idx="0">
                  <c:v>43000</c:v>
                </c:pt>
                <c:pt idx="1">
                  <c:v>927976</c:v>
                </c:pt>
                <c:pt idx="2">
                  <c:v>1556448.8699999999</c:v>
                </c:pt>
                <c:pt idx="3">
                  <c:v>1950</c:v>
                </c:pt>
                <c:pt idx="4">
                  <c:v>55855.999999999993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44-B140-8187-671EF4596784}"/>
            </c:ext>
          </c:extLst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Sheet1!$F$5:$F$9</c:f>
              <c:numCache>
                <c:formatCode>#,##0</c:formatCode>
                <c:ptCount val="5"/>
                <c:pt idx="0">
                  <c:v>45993.23</c:v>
                </c:pt>
                <c:pt idx="1">
                  <c:v>912508.36999999988</c:v>
                </c:pt>
                <c:pt idx="2">
                  <c:v>1516995.25</c:v>
                </c:pt>
                <c:pt idx="3">
                  <c:v>2153.83</c:v>
                </c:pt>
                <c:pt idx="4">
                  <c:v>53905.411000000007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44-B140-8187-671EF459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41614688"/>
        <c:axId val="-1941609792"/>
      </c:barChart>
      <c:catAx>
        <c:axId val="-194161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mk-MK"/>
          </a:p>
        </c:txPr>
        <c:crossAx val="-1941609792"/>
        <c:crosses val="autoZero"/>
        <c:auto val="1"/>
        <c:lblAlgn val="ctr"/>
        <c:lblOffset val="100"/>
        <c:noMultiLvlLbl val="0"/>
      </c:catAx>
      <c:valAx>
        <c:axId val="-194160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mk-MK"/>
          </a:p>
        </c:txPr>
        <c:crossAx val="-19416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mk-MK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Sheet1!$C$37</c:f>
              <c:strCache>
                <c:ptCount val="1"/>
                <c:pt idx="0">
                  <c:v>Вештачки површини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Sheet1!$B$38:$B$45</c:f>
              <c:strCache>
                <c:ptCount val="8"/>
                <c:pt idx="0">
                  <c:v>Вардарски</c:v>
                </c:pt>
                <c:pt idx="1">
                  <c:v>Источен</c:v>
                </c:pt>
                <c:pt idx="2">
                  <c:v>Југозападен</c:v>
                </c:pt>
                <c:pt idx="3">
                  <c:v>Југоисточен</c:v>
                </c:pt>
                <c:pt idx="4">
                  <c:v>Пелагонија</c:v>
                </c:pt>
                <c:pt idx="5">
                  <c:v>Полошки</c:v>
                </c:pt>
                <c:pt idx="6">
                  <c:v>Североисточен</c:v>
                </c:pt>
                <c:pt idx="7">
                  <c:v>Скопски</c:v>
                </c:pt>
              </c:strCache>
            </c:strRef>
          </c:cat>
          <c:val>
            <c:numRef>
              <c:f>Sheet1!$C$38:$C$45</c:f>
              <c:numCache>
                <c:formatCode>#,##0.0</c:formatCode>
                <c:ptCount val="8"/>
                <c:pt idx="0">
                  <c:v>3559.37</c:v>
                </c:pt>
                <c:pt idx="1">
                  <c:v>3593.55</c:v>
                </c:pt>
                <c:pt idx="2">
                  <c:v>5848.69</c:v>
                </c:pt>
                <c:pt idx="3">
                  <c:v>5503.41</c:v>
                </c:pt>
                <c:pt idx="4">
                  <c:v>8241.93</c:v>
                </c:pt>
                <c:pt idx="5">
                  <c:v>5511.14</c:v>
                </c:pt>
                <c:pt idx="6">
                  <c:v>2766.27</c:v>
                </c:pt>
                <c:pt idx="7">
                  <c:v>10968.87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D1-124E-AAAC-FE71DFE04766}"/>
            </c:ext>
          </c:extLst>
        </c:ser>
        <c:ser>
          <c:idx val="1"/>
          <c:order val="1"/>
          <c:tx>
            <c:strRef>
              <c:f>Sheet1!$D$37</c:f>
              <c:strCache>
                <c:ptCount val="1"/>
                <c:pt idx="0">
                  <c:v>Земјоделско земјиште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Sheet1!$B$38:$B$45</c:f>
              <c:strCache>
                <c:ptCount val="8"/>
                <c:pt idx="0">
                  <c:v>Вардарски</c:v>
                </c:pt>
                <c:pt idx="1">
                  <c:v>Источен</c:v>
                </c:pt>
                <c:pt idx="2">
                  <c:v>Југозападен</c:v>
                </c:pt>
                <c:pt idx="3">
                  <c:v>Југоисточен</c:v>
                </c:pt>
                <c:pt idx="4">
                  <c:v>Пелагонија</c:v>
                </c:pt>
                <c:pt idx="5">
                  <c:v>Полошки</c:v>
                </c:pt>
                <c:pt idx="6">
                  <c:v>Североисточен</c:v>
                </c:pt>
                <c:pt idx="7">
                  <c:v>Скопски</c:v>
                </c:pt>
              </c:strCache>
            </c:strRef>
          </c:cat>
          <c:val>
            <c:numRef>
              <c:f>Sheet1!$D$38:$D$45</c:f>
              <c:numCache>
                <c:formatCode>#,##0.0</c:formatCode>
                <c:ptCount val="8"/>
                <c:pt idx="0">
                  <c:v>169872.11</c:v>
                </c:pt>
                <c:pt idx="1">
                  <c:v>153069.21</c:v>
                </c:pt>
                <c:pt idx="2">
                  <c:v>60855.06</c:v>
                </c:pt>
                <c:pt idx="3">
                  <c:v>92341.29</c:v>
                </c:pt>
                <c:pt idx="4">
                  <c:v>201287.24</c:v>
                </c:pt>
                <c:pt idx="5">
                  <c:v>45647.42</c:v>
                </c:pt>
                <c:pt idx="6">
                  <c:v>120011.07</c:v>
                </c:pt>
                <c:pt idx="7">
                  <c:v>69424.97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D1-124E-AAAC-FE71DFE04766}"/>
            </c:ext>
          </c:extLst>
        </c:ser>
        <c:ser>
          <c:idx val="2"/>
          <c:order val="2"/>
          <c:tx>
            <c:strRef>
              <c:f>Sheet1!$E$37</c:f>
              <c:strCache>
                <c:ptCount val="1"/>
                <c:pt idx="0">
                  <c:v>Шуми и полуприродни области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Sheet1!$B$38:$B$45</c:f>
              <c:strCache>
                <c:ptCount val="8"/>
                <c:pt idx="0">
                  <c:v>Вардарски</c:v>
                </c:pt>
                <c:pt idx="1">
                  <c:v>Источен</c:v>
                </c:pt>
                <c:pt idx="2">
                  <c:v>Југозападен</c:v>
                </c:pt>
                <c:pt idx="3">
                  <c:v>Југоисточен</c:v>
                </c:pt>
                <c:pt idx="4">
                  <c:v>Пелагонија</c:v>
                </c:pt>
                <c:pt idx="5">
                  <c:v>Полошки</c:v>
                </c:pt>
                <c:pt idx="6">
                  <c:v>Североисточен</c:v>
                </c:pt>
                <c:pt idx="7">
                  <c:v>Скопски</c:v>
                </c:pt>
              </c:strCache>
            </c:strRef>
          </c:cat>
          <c:val>
            <c:numRef>
              <c:f>Sheet1!$E$38:$E$45</c:f>
              <c:numCache>
                <c:formatCode>#,##0.0</c:formatCode>
                <c:ptCount val="8"/>
                <c:pt idx="0">
                  <c:v>230400.92</c:v>
                </c:pt>
                <c:pt idx="1">
                  <c:v>196033.21</c:v>
                </c:pt>
                <c:pt idx="2">
                  <c:v>265571.5</c:v>
                </c:pt>
                <c:pt idx="3">
                  <c:v>174138.97</c:v>
                </c:pt>
                <c:pt idx="4">
                  <c:v>260710.24</c:v>
                </c:pt>
                <c:pt idx="5">
                  <c:v>182805.31</c:v>
                </c:pt>
                <c:pt idx="6">
                  <c:v>107304.06</c:v>
                </c:pt>
                <c:pt idx="7">
                  <c:v>100031.03999999999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D1-124E-AAAC-FE71DFE04766}"/>
            </c:ext>
          </c:extLst>
        </c:ser>
        <c:ser>
          <c:idx val="3"/>
          <c:order val="3"/>
          <c:tx>
            <c:strRef>
              <c:f>Sheet1!$F$37</c:f>
              <c:strCache>
                <c:ptCount val="1"/>
                <c:pt idx="0">
                  <c:v>Мочуришта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Sheet1!$B$38:$B$45</c:f>
              <c:strCache>
                <c:ptCount val="8"/>
                <c:pt idx="0">
                  <c:v>Вардарски</c:v>
                </c:pt>
                <c:pt idx="1">
                  <c:v>Источен</c:v>
                </c:pt>
                <c:pt idx="2">
                  <c:v>Југозападен</c:v>
                </c:pt>
                <c:pt idx="3">
                  <c:v>Југоисточен</c:v>
                </c:pt>
                <c:pt idx="4">
                  <c:v>Пелагонија</c:v>
                </c:pt>
                <c:pt idx="5">
                  <c:v>Полошки</c:v>
                </c:pt>
                <c:pt idx="6">
                  <c:v>Североисточен</c:v>
                </c:pt>
                <c:pt idx="7">
                  <c:v>Скопски</c:v>
                </c:pt>
              </c:strCache>
            </c:strRef>
          </c:cat>
          <c:val>
            <c:numRef>
              <c:f>Sheet1!$F$38:$F$45</c:f>
              <c:numCache>
                <c:formatCode>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193.60900000000001</c:v>
                </c:pt>
                <c:pt idx="3">
                  <c:v>497.93299999999999</c:v>
                </c:pt>
                <c:pt idx="4">
                  <c:v>1218.98</c:v>
                </c:pt>
                <c:pt idx="5">
                  <c:v>0</c:v>
                </c:pt>
                <c:pt idx="6">
                  <c:v>0</c:v>
                </c:pt>
                <c:pt idx="7">
                  <c:v>243.30799999999999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D1-124E-AAAC-FE71DFE04766}"/>
            </c:ext>
          </c:extLst>
        </c:ser>
        <c:ser>
          <c:idx val="4"/>
          <c:order val="4"/>
          <c:tx>
            <c:strRef>
              <c:f>Sheet1!$G$37</c:f>
              <c:strCache>
                <c:ptCount val="1"/>
                <c:pt idx="0">
                  <c:v>Водени тела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Sheet1!$B$38:$B$45</c:f>
              <c:strCache>
                <c:ptCount val="8"/>
                <c:pt idx="0">
                  <c:v>Вардарски</c:v>
                </c:pt>
                <c:pt idx="1">
                  <c:v>Источен</c:v>
                </c:pt>
                <c:pt idx="2">
                  <c:v>Југозападен</c:v>
                </c:pt>
                <c:pt idx="3">
                  <c:v>Југоисточен</c:v>
                </c:pt>
                <c:pt idx="4">
                  <c:v>Пелагонија</c:v>
                </c:pt>
                <c:pt idx="5">
                  <c:v>Полошки</c:v>
                </c:pt>
                <c:pt idx="6">
                  <c:v>Североисточен</c:v>
                </c:pt>
                <c:pt idx="7">
                  <c:v>Скопски</c:v>
                </c:pt>
              </c:strCache>
            </c:strRef>
          </c:cat>
          <c:val>
            <c:numRef>
              <c:f>Sheet1!$G$38:$G$45</c:f>
              <c:numCache>
                <c:formatCode>#,##0.0</c:formatCode>
                <c:ptCount val="8"/>
                <c:pt idx="0">
                  <c:v>1878.68</c:v>
                </c:pt>
                <c:pt idx="1">
                  <c:v>450.29599999999999</c:v>
                </c:pt>
                <c:pt idx="2">
                  <c:v>27344.29</c:v>
                </c:pt>
                <c:pt idx="3">
                  <c:v>3513.46</c:v>
                </c:pt>
                <c:pt idx="4">
                  <c:v>18701.95</c:v>
                </c:pt>
                <c:pt idx="5">
                  <c:v>1657.86</c:v>
                </c:pt>
                <c:pt idx="6">
                  <c:v>221.77</c:v>
                </c:pt>
                <c:pt idx="7">
                  <c:v>137.10499999999999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D1-124E-AAAC-FE71DFE04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41600544"/>
        <c:axId val="-1941602176"/>
      </c:barChart>
      <c:catAx>
        <c:axId val="-194160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602176"/>
        <c:crosses val="autoZero"/>
        <c:auto val="1"/>
        <c:lblAlgn val="ctr"/>
        <c:lblOffset val="100"/>
        <c:noMultiLvlLbl val="0"/>
      </c:catAx>
      <c:valAx>
        <c:axId val="-19416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6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567443</xdr:colOff>
      <xdr:row>10</xdr:row>
      <xdr:rowOff>128982</xdr:rowOff>
    </xdr:from>
    <xdr:to>
      <xdr:col>8</xdr:col>
      <xdr:colOff>893187</xdr:colOff>
      <xdr:row>31</xdr:row>
      <xdr:rowOff>111648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2791</xdr:colOff>
      <xdr:row>47</xdr:row>
      <xdr:rowOff>41869</xdr:rowOff>
    </xdr:from>
    <xdr:to>
      <xdr:col>7</xdr:col>
      <xdr:colOff>69781</xdr:colOff>
      <xdr:row>73</xdr:row>
      <xdr:rowOff>97693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0AFFCA7-DF80-B842-9B78-2EB12155A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31" zoomScale="91" zoomScaleNormal="91" workbookViewId="0">
      <selection activeCell="M50" sqref="M50"/>
    </sheetView>
  </sheetViews>
  <sheetFormatPr defaultColWidth="8.85546875" defaultRowHeight="15" x14ac:dyDescent="0.25"/>
  <cols>
    <col min="1" max="1" width="8.42578125" customWidth="1"/>
    <col min="2" max="2" width="31.42578125" customWidth="1"/>
    <col min="3" max="3" width="24" customWidth="1"/>
    <col min="4" max="4" width="25.42578125" customWidth="1"/>
    <col min="5" max="5" width="21.7109375" customWidth="1"/>
    <col min="6" max="6" width="14.42578125" customWidth="1"/>
    <col min="7" max="7" width="15.7109375" customWidth="1"/>
    <col min="8" max="8" width="20.28515625" customWidth="1"/>
    <col min="9" max="9" width="18.85546875" customWidth="1"/>
    <col min="10" max="10" width="22" bestFit="1" customWidth="1"/>
    <col min="11" max="11" width="20.140625" customWidth="1"/>
    <col min="12" max="12" width="14.85546875" customWidth="1"/>
  </cols>
  <sheetData>
    <row r="1" spans="1:10" ht="1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0" x14ac:dyDescent="0.25">
      <c r="A2" s="4"/>
      <c r="B2" s="5"/>
      <c r="C2" s="5"/>
      <c r="D2" s="5"/>
      <c r="E2" s="5"/>
      <c r="F2" s="5"/>
      <c r="G2" s="6"/>
      <c r="H2" s="3"/>
    </row>
    <row r="3" spans="1:10" x14ac:dyDescent="0.25">
      <c r="A3" s="4"/>
      <c r="B3" s="7"/>
      <c r="C3" s="88" t="s">
        <v>8</v>
      </c>
      <c r="D3" s="89"/>
      <c r="E3" s="89"/>
      <c r="F3" s="90"/>
      <c r="G3" s="85" t="s">
        <v>7</v>
      </c>
      <c r="H3" s="86"/>
      <c r="I3" s="86"/>
      <c r="J3" s="87"/>
    </row>
    <row r="4" spans="1:10" x14ac:dyDescent="0.25">
      <c r="A4" s="6"/>
      <c r="B4" s="8"/>
      <c r="C4" s="9">
        <v>2000</v>
      </c>
      <c r="D4" s="9">
        <v>2006</v>
      </c>
      <c r="E4" s="9">
        <v>2012</v>
      </c>
      <c r="F4" s="20">
        <v>2018</v>
      </c>
      <c r="G4" s="20">
        <v>2000</v>
      </c>
      <c r="H4" s="20">
        <v>2006</v>
      </c>
      <c r="I4" s="20">
        <v>2012</v>
      </c>
      <c r="J4" s="20">
        <v>2018</v>
      </c>
    </row>
    <row r="5" spans="1:10" x14ac:dyDescent="0.25">
      <c r="A5" s="6"/>
      <c r="B5" s="10" t="s">
        <v>1</v>
      </c>
      <c r="C5" s="11">
        <v>38900</v>
      </c>
      <c r="D5" s="11">
        <v>41400</v>
      </c>
      <c r="E5" s="11">
        <v>43000</v>
      </c>
      <c r="F5" s="21">
        <v>45993.23</v>
      </c>
      <c r="G5" s="12">
        <v>1.5128534204488002</v>
      </c>
      <c r="H5" s="12">
        <v>1.6100805040252013</v>
      </c>
      <c r="I5" s="12">
        <v>1.672305837514098</v>
      </c>
      <c r="J5" s="12">
        <f>F5/2571300*100</f>
        <v>1.7887150468634545</v>
      </c>
    </row>
    <row r="6" spans="1:10" x14ac:dyDescent="0.25">
      <c r="A6" s="6"/>
      <c r="B6" s="10" t="s">
        <v>2</v>
      </c>
      <c r="C6" s="11">
        <v>973900</v>
      </c>
      <c r="D6" s="11">
        <v>939000</v>
      </c>
      <c r="E6" s="11">
        <v>927976</v>
      </c>
      <c r="F6" s="21">
        <v>912508.36999999988</v>
      </c>
      <c r="G6" s="12">
        <v>37.875782678022787</v>
      </c>
      <c r="H6" s="12">
        <v>36.51849259129623</v>
      </c>
      <c r="I6" s="12">
        <v>36.089760043557732</v>
      </c>
      <c r="J6" s="12">
        <f t="shared" ref="J6:J9" si="0">F6/2571300*100</f>
        <v>35.488211021662188</v>
      </c>
    </row>
    <row r="7" spans="1:10" x14ac:dyDescent="0.25">
      <c r="A7" s="6"/>
      <c r="B7" s="10" t="s">
        <v>3</v>
      </c>
      <c r="C7" s="11">
        <v>1587900</v>
      </c>
      <c r="D7" s="11">
        <v>1548800</v>
      </c>
      <c r="E7" s="11">
        <v>1556448.8699999999</v>
      </c>
      <c r="F7" s="21">
        <v>1516995.25</v>
      </c>
      <c r="G7" s="12">
        <v>61.754754404386887</v>
      </c>
      <c r="H7" s="12">
        <v>60.234122817251972</v>
      </c>
      <c r="I7" s="12">
        <v>60.531593746353984</v>
      </c>
      <c r="J7" s="12">
        <f t="shared" si="0"/>
        <v>58.997209582701359</v>
      </c>
    </row>
    <row r="8" spans="1:10" x14ac:dyDescent="0.25">
      <c r="A8" s="6"/>
      <c r="B8" s="10" t="s">
        <v>4</v>
      </c>
      <c r="C8" s="11">
        <v>2000</v>
      </c>
      <c r="D8" s="11">
        <v>2000</v>
      </c>
      <c r="E8" s="11">
        <v>1950</v>
      </c>
      <c r="F8" s="21">
        <v>2153.83</v>
      </c>
      <c r="G8" s="12">
        <v>7.7781666861120841E-2</v>
      </c>
      <c r="H8" s="12">
        <v>7.7781666861120841E-2</v>
      </c>
      <c r="I8" s="12">
        <v>7.5837125189592819E-2</v>
      </c>
      <c r="J8" s="12">
        <f t="shared" si="0"/>
        <v>8.376424376774394E-2</v>
      </c>
    </row>
    <row r="9" spans="1:10" x14ac:dyDescent="0.25">
      <c r="A9" s="6"/>
      <c r="B9" s="10" t="s">
        <v>5</v>
      </c>
      <c r="C9" s="11">
        <v>59100</v>
      </c>
      <c r="D9" s="11">
        <v>56400</v>
      </c>
      <c r="E9" s="11">
        <v>55855.999999999993</v>
      </c>
      <c r="F9" s="21">
        <v>53905.411000000007</v>
      </c>
      <c r="G9" s="12">
        <v>2.2984482557461208</v>
      </c>
      <c r="H9" s="12">
        <v>2.1934430054836076</v>
      </c>
      <c r="I9" s="12">
        <v>2.1722863920973823</v>
      </c>
      <c r="J9" s="12">
        <f t="shared" si="0"/>
        <v>2.0964263602068995</v>
      </c>
    </row>
    <row r="10" spans="1:10" x14ac:dyDescent="0.25">
      <c r="A10" s="6"/>
      <c r="B10" s="22" t="s">
        <v>6</v>
      </c>
      <c r="C10" s="14"/>
      <c r="D10" s="14"/>
      <c r="E10" s="14"/>
      <c r="F10" s="14"/>
      <c r="G10" s="14"/>
      <c r="H10" s="14"/>
      <c r="I10" s="13"/>
      <c r="J10" s="39">
        <f>SUM(J5:J9)</f>
        <v>98.45432625520165</v>
      </c>
    </row>
    <row r="11" spans="1:10" x14ac:dyDescent="0.25">
      <c r="A11" s="6"/>
      <c r="D11" s="3"/>
      <c r="F11" s="6"/>
      <c r="G11" s="6"/>
      <c r="H11" s="15"/>
      <c r="I11" s="6"/>
    </row>
    <row r="12" spans="1:10" x14ac:dyDescent="0.25">
      <c r="A12" s="6"/>
      <c r="F12" s="6"/>
      <c r="G12" s="6"/>
      <c r="H12" s="15"/>
      <c r="I12" s="6"/>
    </row>
    <row r="13" spans="1:10" x14ac:dyDescent="0.25">
      <c r="A13" s="6"/>
      <c r="H13" s="3"/>
    </row>
    <row r="14" spans="1:10" x14ac:dyDescent="0.25">
      <c r="A14" s="6"/>
      <c r="H14" s="3"/>
    </row>
    <row r="15" spans="1:10" x14ac:dyDescent="0.25">
      <c r="A15" s="6"/>
      <c r="H15" s="3"/>
    </row>
    <row r="16" spans="1:10" x14ac:dyDescent="0.25">
      <c r="A16" s="6"/>
      <c r="H16" s="3"/>
    </row>
    <row r="17" spans="1:8" x14ac:dyDescent="0.25">
      <c r="A17" s="6"/>
      <c r="H17" s="3"/>
    </row>
    <row r="18" spans="1:8" x14ac:dyDescent="0.25">
      <c r="A18" s="6"/>
      <c r="H18" s="3"/>
    </row>
    <row r="19" spans="1:8" x14ac:dyDescent="0.25">
      <c r="A19" s="6"/>
      <c r="H19" s="3"/>
    </row>
    <row r="20" spans="1:8" x14ac:dyDescent="0.25">
      <c r="A20" s="6"/>
      <c r="H20" s="15"/>
    </row>
    <row r="21" spans="1:8" x14ac:dyDescent="0.25">
      <c r="A21" s="6"/>
      <c r="H21" s="15"/>
    </row>
    <row r="22" spans="1:8" x14ac:dyDescent="0.25">
      <c r="A22" s="6"/>
      <c r="H22" s="15"/>
    </row>
    <row r="23" spans="1:8" x14ac:dyDescent="0.25">
      <c r="A23" s="6"/>
      <c r="H23" s="15"/>
    </row>
    <row r="24" spans="1:8" x14ac:dyDescent="0.25">
      <c r="A24" s="6"/>
      <c r="H24" s="15"/>
    </row>
    <row r="25" spans="1:8" x14ac:dyDescent="0.25">
      <c r="A25" s="6"/>
      <c r="H25" s="15"/>
    </row>
    <row r="26" spans="1:8" x14ac:dyDescent="0.25">
      <c r="A26" s="6"/>
      <c r="H26" s="15"/>
    </row>
    <row r="27" spans="1:8" x14ac:dyDescent="0.25">
      <c r="A27" s="6"/>
      <c r="H27" s="15"/>
    </row>
    <row r="28" spans="1:8" x14ac:dyDescent="0.25">
      <c r="A28" s="6"/>
      <c r="B28" s="6"/>
      <c r="C28" s="6"/>
      <c r="D28" s="6"/>
      <c r="E28" s="6"/>
      <c r="F28" s="6"/>
      <c r="H28" s="15"/>
    </row>
    <row r="29" spans="1:8" x14ac:dyDescent="0.25">
      <c r="A29" s="6"/>
      <c r="B29" s="6"/>
      <c r="C29" s="6"/>
      <c r="D29" s="6"/>
      <c r="E29" s="6"/>
      <c r="F29" s="6"/>
      <c r="H29" s="15"/>
    </row>
    <row r="30" spans="1:8" x14ac:dyDescent="0.25">
      <c r="A30" s="6"/>
      <c r="B30" s="6"/>
      <c r="C30" s="6"/>
      <c r="D30" s="6"/>
      <c r="E30" s="6"/>
      <c r="F30" s="6"/>
      <c r="H30" s="15"/>
    </row>
    <row r="31" spans="1:8" x14ac:dyDescent="0.25">
      <c r="A31" s="6"/>
      <c r="B31" s="6"/>
      <c r="C31" s="6"/>
      <c r="D31" s="6"/>
      <c r="E31" s="6"/>
      <c r="F31" s="6"/>
      <c r="H31" s="15"/>
    </row>
    <row r="32" spans="1:8" x14ac:dyDescent="0.25">
      <c r="A32" s="6"/>
      <c r="B32" s="6"/>
      <c r="C32" s="6"/>
      <c r="D32" s="6"/>
      <c r="E32" s="6"/>
      <c r="F32" s="6"/>
      <c r="H32" s="15"/>
    </row>
    <row r="33" spans="1:12" x14ac:dyDescent="0.25">
      <c r="A33" s="6"/>
      <c r="B33" s="6"/>
      <c r="C33" s="6"/>
      <c r="D33" s="6"/>
      <c r="E33" s="6"/>
      <c r="F33" s="6"/>
      <c r="H33" s="15"/>
    </row>
    <row r="34" spans="1:12" x14ac:dyDescent="0.25">
      <c r="A34" s="1" t="s">
        <v>20</v>
      </c>
      <c r="B34" s="6"/>
      <c r="C34" s="6"/>
      <c r="D34" s="6"/>
      <c r="E34" s="6"/>
      <c r="F34" s="6"/>
      <c r="H34" s="15"/>
    </row>
    <row r="35" spans="1:12" ht="15.75" thickBot="1" x14ac:dyDescent="0.3">
      <c r="A35" s="6"/>
      <c r="B35" s="6"/>
      <c r="C35" s="15"/>
      <c r="D35" s="15"/>
      <c r="E35" s="15"/>
      <c r="F35" s="23"/>
      <c r="G35" s="6"/>
      <c r="H35" s="15"/>
    </row>
    <row r="36" spans="1:12" x14ac:dyDescent="0.25">
      <c r="A36" s="6"/>
      <c r="B36" s="74" t="s">
        <v>9</v>
      </c>
      <c r="C36" s="91" t="s">
        <v>8</v>
      </c>
      <c r="D36" s="92"/>
      <c r="E36" s="92"/>
      <c r="F36" s="92"/>
      <c r="G36" s="93"/>
      <c r="H36" s="94" t="s">
        <v>19</v>
      </c>
      <c r="I36" s="92"/>
      <c r="J36" s="92"/>
      <c r="K36" s="92"/>
      <c r="L36" s="93"/>
    </row>
    <row r="37" spans="1:12" ht="47.25" x14ac:dyDescent="0.25">
      <c r="A37" s="6"/>
      <c r="B37" s="75"/>
      <c r="C37" s="38" t="s">
        <v>1</v>
      </c>
      <c r="D37" s="25" t="s">
        <v>18</v>
      </c>
      <c r="E37" s="25" t="s">
        <v>3</v>
      </c>
      <c r="F37" s="25" t="s">
        <v>4</v>
      </c>
      <c r="G37" s="27" t="s">
        <v>5</v>
      </c>
      <c r="H37" s="35" t="s">
        <v>1</v>
      </c>
      <c r="I37" s="25" t="s">
        <v>18</v>
      </c>
      <c r="J37" s="25" t="s">
        <v>3</v>
      </c>
      <c r="K37" s="25" t="s">
        <v>4</v>
      </c>
      <c r="L37" s="27" t="s">
        <v>5</v>
      </c>
    </row>
    <row r="38" spans="1:12" x14ac:dyDescent="0.25">
      <c r="A38" s="6"/>
      <c r="B38" s="33" t="s">
        <v>10</v>
      </c>
      <c r="C38" s="28">
        <v>3559.37</v>
      </c>
      <c r="D38" s="24">
        <v>169872.11</v>
      </c>
      <c r="E38" s="24">
        <v>230400.92</v>
      </c>
      <c r="F38" s="24">
        <v>0</v>
      </c>
      <c r="G38" s="29">
        <v>1878.68</v>
      </c>
      <c r="H38" s="36">
        <v>7.7388998337363981</v>
      </c>
      <c r="I38" s="24">
        <v>18.61595088711351</v>
      </c>
      <c r="J38" s="24">
        <v>15.187978999934245</v>
      </c>
      <c r="K38" s="24">
        <v>0</v>
      </c>
      <c r="L38" s="29">
        <v>3.4851417791805721</v>
      </c>
    </row>
    <row r="39" spans="1:12" x14ac:dyDescent="0.25">
      <c r="A39" s="6"/>
      <c r="B39" s="33" t="s">
        <v>11</v>
      </c>
      <c r="C39" s="28">
        <v>3593.55</v>
      </c>
      <c r="D39" s="24">
        <v>153069.21</v>
      </c>
      <c r="E39" s="24">
        <v>196033.21</v>
      </c>
      <c r="F39" s="24">
        <v>0</v>
      </c>
      <c r="G39" s="29">
        <v>450.29599999999999</v>
      </c>
      <c r="H39" s="36">
        <v>7.8132151188337939</v>
      </c>
      <c r="I39" s="24">
        <v>16.77455407888478</v>
      </c>
      <c r="J39" s="24">
        <v>12.922466962239993</v>
      </c>
      <c r="K39" s="24">
        <v>0</v>
      </c>
      <c r="L39" s="29">
        <v>0.83534471149844303</v>
      </c>
    </row>
    <row r="40" spans="1:12" x14ac:dyDescent="0.25">
      <c r="A40" s="6"/>
      <c r="B40" s="33" t="s">
        <v>12</v>
      </c>
      <c r="C40" s="28">
        <v>5848.69</v>
      </c>
      <c r="D40" s="24">
        <v>60855.06</v>
      </c>
      <c r="E40" s="24">
        <v>265571.5</v>
      </c>
      <c r="F40" s="24">
        <v>193.60900000000001</v>
      </c>
      <c r="G40" s="29">
        <v>27344.29</v>
      </c>
      <c r="H40" s="36">
        <v>12.716415002816717</v>
      </c>
      <c r="I40" s="24">
        <v>6.6689864992690433</v>
      </c>
      <c r="J40" s="24">
        <v>17.506416055027199</v>
      </c>
      <c r="K40" s="24">
        <v>8.9890567036395641</v>
      </c>
      <c r="L40" s="29">
        <v>50.726428929370371</v>
      </c>
    </row>
    <row r="41" spans="1:12" x14ac:dyDescent="0.25">
      <c r="A41" s="6"/>
      <c r="B41" s="33" t="s">
        <v>13</v>
      </c>
      <c r="C41" s="28">
        <v>5503.41</v>
      </c>
      <c r="D41" s="24">
        <v>92341.29</v>
      </c>
      <c r="E41" s="24">
        <v>174138.97</v>
      </c>
      <c r="F41" s="24">
        <v>497.93299999999999</v>
      </c>
      <c r="G41" s="29">
        <v>3513.46</v>
      </c>
      <c r="H41" s="36">
        <v>11.965695820884942</v>
      </c>
      <c r="I41" s="24">
        <v>10.119500602498583</v>
      </c>
      <c r="J41" s="24">
        <v>11.479203379179994</v>
      </c>
      <c r="K41" s="24">
        <v>23.118491245827201</v>
      </c>
      <c r="L41" s="29">
        <v>6.5178243423466329</v>
      </c>
    </row>
    <row r="42" spans="1:12" x14ac:dyDescent="0.25">
      <c r="A42" s="6"/>
      <c r="B42" s="33" t="s">
        <v>14</v>
      </c>
      <c r="C42" s="28">
        <v>8241.93</v>
      </c>
      <c r="D42" s="24">
        <v>201287.24</v>
      </c>
      <c r="E42" s="24">
        <v>260710.24</v>
      </c>
      <c r="F42" s="24">
        <v>1218.98</v>
      </c>
      <c r="G42" s="29">
        <v>18701.95</v>
      </c>
      <c r="H42" s="36">
        <v>17.919876468775946</v>
      </c>
      <c r="I42" s="24">
        <v>22.058673280991385</v>
      </c>
      <c r="J42" s="24">
        <v>17.185962843324656</v>
      </c>
      <c r="K42" s="24">
        <v>56.59592446943352</v>
      </c>
      <c r="L42" s="29">
        <v>34.694012443389028</v>
      </c>
    </row>
    <row r="43" spans="1:12" x14ac:dyDescent="0.25">
      <c r="A43" s="6"/>
      <c r="B43" s="33" t="s">
        <v>15</v>
      </c>
      <c r="C43" s="28">
        <v>5511.14</v>
      </c>
      <c r="D43" s="24">
        <v>45647.42</v>
      </c>
      <c r="E43" s="24">
        <v>182805.31</v>
      </c>
      <c r="F43" s="24">
        <v>0</v>
      </c>
      <c r="G43" s="29">
        <v>1657.86</v>
      </c>
      <c r="H43" s="36">
        <v>11.982502642236694</v>
      </c>
      <c r="I43" s="24">
        <v>5.0024111011715986</v>
      </c>
      <c r="J43" s="24">
        <v>12.050486644569256</v>
      </c>
      <c r="K43" s="24">
        <v>0</v>
      </c>
      <c r="L43" s="29">
        <v>3.0754983020164701</v>
      </c>
    </row>
    <row r="44" spans="1:12" x14ac:dyDescent="0.25">
      <c r="A44" s="6"/>
      <c r="B44" s="33" t="s">
        <v>16</v>
      </c>
      <c r="C44" s="28">
        <v>2766.27</v>
      </c>
      <c r="D44" s="24">
        <v>120011.07</v>
      </c>
      <c r="E44" s="24">
        <v>107304.06</v>
      </c>
      <c r="F44" s="24">
        <v>0</v>
      </c>
      <c r="G44" s="29">
        <v>221.77</v>
      </c>
      <c r="H44" s="36">
        <v>6.0145156145806666</v>
      </c>
      <c r="I44" s="24">
        <v>13.151777446161949</v>
      </c>
      <c r="J44" s="24">
        <v>7.0734605134722734</v>
      </c>
      <c r="K44" s="24">
        <v>0</v>
      </c>
      <c r="L44" s="29">
        <v>0.41140582343394061</v>
      </c>
    </row>
    <row r="45" spans="1:12" ht="15.75" thickBot="1" x14ac:dyDescent="0.3">
      <c r="A45" s="6"/>
      <c r="B45" s="34" t="s">
        <v>17</v>
      </c>
      <c r="C45" s="30">
        <v>10968.87</v>
      </c>
      <c r="D45" s="31">
        <v>69424.97</v>
      </c>
      <c r="E45" s="31">
        <v>100031.03999999999</v>
      </c>
      <c r="F45" s="31">
        <v>243.30799999999999</v>
      </c>
      <c r="G45" s="32">
        <v>137.10499999999999</v>
      </c>
      <c r="H45" s="37">
        <v>23.848879498134835</v>
      </c>
      <c r="I45" s="31">
        <v>7.6081461039091636</v>
      </c>
      <c r="J45" s="31">
        <v>6.5940246022523796</v>
      </c>
      <c r="K45" s="31">
        <v>11.296527581099715</v>
      </c>
      <c r="L45" s="32">
        <v>0.25434366876453268</v>
      </c>
    </row>
    <row r="46" spans="1:12" x14ac:dyDescent="0.25">
      <c r="A46" s="6"/>
      <c r="B46" s="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x14ac:dyDescent="0.25">
      <c r="A47" s="6"/>
      <c r="B47" s="6"/>
      <c r="C47" s="6"/>
      <c r="D47" s="6"/>
      <c r="E47" s="6"/>
      <c r="F47" s="6"/>
      <c r="H47" s="15"/>
    </row>
    <row r="48" spans="1:12" x14ac:dyDescent="0.25">
      <c r="A48" s="6"/>
      <c r="B48" s="6"/>
      <c r="C48" s="6"/>
      <c r="D48" s="6"/>
      <c r="E48" s="6"/>
      <c r="F48" s="6"/>
      <c r="H48" s="15"/>
    </row>
    <row r="49" spans="1:8" x14ac:dyDescent="0.25">
      <c r="A49" s="6"/>
      <c r="B49" s="16"/>
      <c r="C49" s="6"/>
      <c r="D49" s="6"/>
      <c r="E49" s="6"/>
      <c r="F49" s="6"/>
      <c r="H49" s="3"/>
    </row>
    <row r="54" spans="1:8" ht="15.75" x14ac:dyDescent="0.25">
      <c r="D54" s="17"/>
    </row>
    <row r="55" spans="1:8" ht="15.75" x14ac:dyDescent="0.25">
      <c r="D55" s="18"/>
    </row>
    <row r="58" spans="1:8" x14ac:dyDescent="0.25">
      <c r="B58" s="19"/>
    </row>
    <row r="75" spans="1:10" ht="15.95" customHeight="1" x14ac:dyDescent="0.25"/>
    <row r="77" spans="1:10" x14ac:dyDescent="0.25">
      <c r="A77" s="1" t="s">
        <v>23</v>
      </c>
    </row>
    <row r="78" spans="1:10" ht="15.75" thickBot="1" x14ac:dyDescent="0.3"/>
    <row r="79" spans="1:10" x14ac:dyDescent="0.25">
      <c r="B79" s="45"/>
      <c r="C79" s="79" t="s">
        <v>8</v>
      </c>
      <c r="D79" s="80"/>
      <c r="E79" s="80"/>
      <c r="F79" s="81"/>
      <c r="G79" s="82" t="s">
        <v>22</v>
      </c>
      <c r="H79" s="83"/>
      <c r="I79" s="83"/>
      <c r="J79" s="84"/>
    </row>
    <row r="80" spans="1:10" ht="15.75" thickBot="1" x14ac:dyDescent="0.3">
      <c r="B80" s="46"/>
      <c r="C80" s="47">
        <v>2000</v>
      </c>
      <c r="D80" s="40">
        <v>2006</v>
      </c>
      <c r="E80" s="40">
        <v>2012</v>
      </c>
      <c r="F80" s="48">
        <v>2018</v>
      </c>
      <c r="G80" s="57">
        <v>2000</v>
      </c>
      <c r="H80" s="58">
        <v>2006</v>
      </c>
      <c r="I80" s="58">
        <v>2012</v>
      </c>
      <c r="J80" s="59">
        <v>2018</v>
      </c>
    </row>
    <row r="81" spans="2:10" ht="15.75" thickBot="1" x14ac:dyDescent="0.3">
      <c r="B81" s="53" t="s">
        <v>21</v>
      </c>
      <c r="C81" s="49">
        <v>2031112</v>
      </c>
      <c r="D81" s="41">
        <v>2041941</v>
      </c>
      <c r="E81" s="41">
        <v>2062294</v>
      </c>
      <c r="F81" s="42">
        <v>2077132</v>
      </c>
      <c r="G81" s="76"/>
      <c r="H81" s="77"/>
      <c r="I81" s="77"/>
      <c r="J81" s="78"/>
    </row>
    <row r="82" spans="2:10" x14ac:dyDescent="0.25">
      <c r="B82" s="69" t="s">
        <v>1</v>
      </c>
      <c r="C82" s="50">
        <v>38900</v>
      </c>
      <c r="D82" s="43">
        <v>41400</v>
      </c>
      <c r="E82" s="43">
        <v>43000</v>
      </c>
      <c r="F82" s="54">
        <v>45993.23</v>
      </c>
      <c r="G82" s="60">
        <f>(C82/$C$81)*10000</f>
        <v>191.52070392967008</v>
      </c>
      <c r="H82" s="61">
        <f>(D82/$D$81)*10000</f>
        <v>202.74826745728697</v>
      </c>
      <c r="I82" s="61">
        <f>(E82/$E$81)*10000</f>
        <v>208.50567377881137</v>
      </c>
      <c r="J82" s="62">
        <f>(F82/$F$81)*10000</f>
        <v>221.42661130828472</v>
      </c>
    </row>
    <row r="83" spans="2:10" x14ac:dyDescent="0.25">
      <c r="B83" s="70" t="s">
        <v>2</v>
      </c>
      <c r="C83" s="51">
        <v>973900</v>
      </c>
      <c r="D83" s="11">
        <v>939000</v>
      </c>
      <c r="E83" s="11">
        <v>927976</v>
      </c>
      <c r="F83" s="55">
        <v>912508.36999999988</v>
      </c>
      <c r="G83" s="63">
        <f t="shared" ref="G83:G86" si="1">(C83/$C$81)*10000</f>
        <v>4794.9103742186544</v>
      </c>
      <c r="H83" s="64">
        <f t="shared" ref="H83:H86" si="2">(D83/$D$81)*10000</f>
        <v>4598.565776386291</v>
      </c>
      <c r="I83" s="64">
        <f t="shared" ref="I83:I86" si="3">(E83/$E$81)*10000</f>
        <v>4499.7270030364243</v>
      </c>
      <c r="J83" s="65">
        <f t="shared" ref="J83:J86" si="4">(F83/$F$81)*10000</f>
        <v>4393.1169034996328</v>
      </c>
    </row>
    <row r="84" spans="2:10" x14ac:dyDescent="0.25">
      <c r="B84" s="70" t="s">
        <v>3</v>
      </c>
      <c r="C84" s="51">
        <v>1587900</v>
      </c>
      <c r="D84" s="11">
        <v>1548800</v>
      </c>
      <c r="E84" s="11">
        <v>1556448.8699999999</v>
      </c>
      <c r="F84" s="55">
        <v>1516995.25</v>
      </c>
      <c r="G84" s="63">
        <f t="shared" si="1"/>
        <v>7817.8849812319559</v>
      </c>
      <c r="H84" s="64">
        <f t="shared" si="2"/>
        <v>7584.940015406909</v>
      </c>
      <c r="I84" s="64">
        <f t="shared" si="3"/>
        <v>7547.1725660841757</v>
      </c>
      <c r="J84" s="65">
        <f t="shared" si="4"/>
        <v>7303.3165441580031</v>
      </c>
    </row>
    <row r="85" spans="2:10" x14ac:dyDescent="0.25">
      <c r="B85" s="70" t="s">
        <v>4</v>
      </c>
      <c r="C85" s="51">
        <v>2000</v>
      </c>
      <c r="D85" s="11">
        <v>2000</v>
      </c>
      <c r="E85" s="11">
        <v>1950</v>
      </c>
      <c r="F85" s="55">
        <v>2153.83</v>
      </c>
      <c r="G85" s="63">
        <f t="shared" si="1"/>
        <v>9.8468228241475604</v>
      </c>
      <c r="H85" s="64">
        <f t="shared" si="2"/>
        <v>9.7946022926225584</v>
      </c>
      <c r="I85" s="64">
        <f t="shared" si="3"/>
        <v>9.4554898574112123</v>
      </c>
      <c r="J85" s="65">
        <f t="shared" si="4"/>
        <v>10.369249522899842</v>
      </c>
    </row>
    <row r="86" spans="2:10" ht="15.75" thickBot="1" x14ac:dyDescent="0.3">
      <c r="B86" s="71" t="s">
        <v>5</v>
      </c>
      <c r="C86" s="52">
        <v>59100</v>
      </c>
      <c r="D86" s="44">
        <v>56400</v>
      </c>
      <c r="E86" s="44">
        <v>55855.999999999993</v>
      </c>
      <c r="F86" s="56">
        <v>53905.411000000007</v>
      </c>
      <c r="G86" s="66">
        <f t="shared" si="1"/>
        <v>290.9736144535604</v>
      </c>
      <c r="H86" s="67">
        <f t="shared" si="2"/>
        <v>276.20778465195616</v>
      </c>
      <c r="I86" s="67">
        <f t="shared" si="3"/>
        <v>270.84402126951829</v>
      </c>
      <c r="J86" s="68">
        <f t="shared" si="4"/>
        <v>259.51846584617641</v>
      </c>
    </row>
    <row r="88" spans="2:10" x14ac:dyDescent="0.25">
      <c r="B88" s="73" t="s">
        <v>24</v>
      </c>
    </row>
    <row r="90" spans="2:10" x14ac:dyDescent="0.25">
      <c r="B90" s="72"/>
    </row>
  </sheetData>
  <sortState ref="L19:M23">
    <sortCondition ref="L19"/>
  </sortState>
  <mergeCells count="8">
    <mergeCell ref="B36:B37"/>
    <mergeCell ref="G81:J81"/>
    <mergeCell ref="C79:F79"/>
    <mergeCell ref="G79:J79"/>
    <mergeCell ref="G3:J3"/>
    <mergeCell ref="C3:F3"/>
    <mergeCell ref="C36:G36"/>
    <mergeCell ref="H36:L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2016-03-18T10:55:43Z</dcterms:created>
  <dcterms:modified xsi:type="dcterms:W3CDTF">2020-12-24T13:23:15Z</dcterms:modified>
</cp:coreProperties>
</file>