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95" windowWidth="19440" windowHeight="10755"/>
  </bookViews>
  <sheets>
    <sheet name="PAH" sheetId="4" r:id="rId1"/>
  </sheets>
  <calcPr calcId="144525"/>
</workbook>
</file>

<file path=xl/calcChain.xml><?xml version="1.0" encoding="utf-8"?>
<calcChain xmlns="http://schemas.openxmlformats.org/spreadsheetml/2006/main">
  <c r="C11" i="4" l="1"/>
  <c r="D5" i="4" s="1"/>
  <c r="D6" i="4" l="1"/>
  <c r="D7" i="4"/>
  <c r="D4" i="4"/>
  <c r="D8" i="4"/>
  <c r="D9" i="4"/>
  <c r="D10" i="4"/>
  <c r="D11" i="4" l="1"/>
</calcChain>
</file>

<file path=xl/sharedStrings.xml><?xml version="1.0" encoding="utf-8"?>
<sst xmlns="http://schemas.openxmlformats.org/spreadsheetml/2006/main" count="13" uniqueCount="13">
  <si>
    <t>PAHs [%]</t>
  </si>
  <si>
    <t>SNAP</t>
  </si>
  <si>
    <t>Sector</t>
  </si>
  <si>
    <t>Total</t>
  </si>
  <si>
    <t>PAHs [t]</t>
  </si>
  <si>
    <t xml:space="preserve">Table 1. Sector share of PAHs emissions in 2016 
</t>
  </si>
  <si>
    <t>Energy Production and distribution</t>
  </si>
  <si>
    <t>Commercial, instiucional and households</t>
  </si>
  <si>
    <t>Industry (combustion)</t>
  </si>
  <si>
    <t>Industry (production)</t>
  </si>
  <si>
    <t>Use of solvents and products</t>
  </si>
  <si>
    <t>Non-Road transport</t>
  </si>
  <si>
    <t>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</si>
</sst>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D_i_n_._-;\-* #,##0.00\ _D_i_n_._-;_-* &quot;-&quot;??\ _D_i_n_._-;_-@_-"/>
    <numFmt numFmtId="169" formatCode="_-* #,##0.00_-;\-* #,##0.00_-;_-* &quot;-&quot;??_-;_-@_-"/>
    <numFmt numFmtId="170" formatCode="0.00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2" fillId="0" borderId="0"/>
    <xf numFmtId="0" fontId="3" fillId="0" borderId="0"/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5"/>
    </xf>
    <xf numFmtId="0" fontId="2" fillId="0" borderId="0" applyNumberFormat="0" applyFont="0" applyFill="0" applyBorder="0" applyProtection="0">
      <alignment horizontal="left" vertical="center" indent="5"/>
    </xf>
    <xf numFmtId="0" fontId="5" fillId="2" borderId="0" applyBorder="0" applyAlignment="0"/>
    <xf numFmtId="0" fontId="4" fillId="2" borderId="0" applyBorder="0">
      <alignment horizontal="right" vertical="center"/>
    </xf>
    <xf numFmtId="0" fontId="4" fillId="3" borderId="0" applyBorder="0">
      <alignment horizontal="right" vertical="center"/>
    </xf>
    <xf numFmtId="0" fontId="4" fillId="3" borderId="0" applyBorder="0">
      <alignment horizontal="right" vertical="center"/>
    </xf>
    <xf numFmtId="0" fontId="6" fillId="3" borderId="1">
      <alignment horizontal="right" vertical="center"/>
    </xf>
    <xf numFmtId="0" fontId="7" fillId="3" borderId="1">
      <alignment horizontal="right" vertical="center"/>
    </xf>
    <xf numFmtId="0" fontId="6" fillId="4" borderId="1">
      <alignment horizontal="right" vertical="center"/>
    </xf>
    <xf numFmtId="0" fontId="6" fillId="4" borderId="1">
      <alignment horizontal="right" vertical="center"/>
    </xf>
    <xf numFmtId="0" fontId="6" fillId="4" borderId="5">
      <alignment horizontal="right" vertical="center"/>
    </xf>
    <xf numFmtId="0" fontId="6" fillId="4" borderId="4">
      <alignment horizontal="right" vertical="center"/>
    </xf>
    <xf numFmtId="0" fontId="6" fillId="4" borderId="3">
      <alignment horizontal="right" vertical="center"/>
    </xf>
    <xf numFmtId="0" fontId="6" fillId="0" borderId="0" applyNumberFormat="0">
      <alignment horizontal="right"/>
    </xf>
    <xf numFmtId="0" fontId="4" fillId="4" borderId="6">
      <alignment horizontal="left" vertical="center" wrapText="1" indent="2"/>
    </xf>
    <xf numFmtId="0" fontId="4" fillId="0" borderId="6">
      <alignment horizontal="left" vertical="center" wrapText="1" indent="2"/>
    </xf>
    <xf numFmtId="0" fontId="4" fillId="3" borderId="4">
      <alignment horizontal="left" vertical="center"/>
    </xf>
    <xf numFmtId="0" fontId="6" fillId="0" borderId="7">
      <alignment horizontal="left" vertical="top" wrapText="1"/>
    </xf>
    <xf numFmtId="0" fontId="2" fillId="0" borderId="8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3" borderId="0" applyBorder="0">
      <alignment horizontal="right" vertical="center"/>
    </xf>
    <xf numFmtId="0" fontId="2" fillId="5" borderId="1"/>
    <xf numFmtId="0" fontId="2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2" fillId="6" borderId="0" applyNumberFormat="0" applyFont="0" applyBorder="0" applyAlignment="0" applyProtection="0"/>
    <xf numFmtId="0" fontId="2" fillId="6" borderId="0" applyNumberFormat="0" applyFont="0" applyBorder="0" applyAlignment="0" applyProtection="0"/>
    <xf numFmtId="4" fontId="2" fillId="0" borderId="0"/>
    <xf numFmtId="0" fontId="4" fillId="6" borderId="1"/>
    <xf numFmtId="0" fontId="2" fillId="0" borderId="0"/>
    <xf numFmtId="0" fontId="2" fillId="0" borderId="0"/>
    <xf numFmtId="0" fontId="3" fillId="0" borderId="0"/>
    <xf numFmtId="0" fontId="10" fillId="0" borderId="0" applyNumberFormat="0" applyFill="0" applyBorder="0" applyAlignment="0" applyProtection="0"/>
    <xf numFmtId="0" fontId="4" fillId="0" borderId="0"/>
    <xf numFmtId="0" fontId="1" fillId="0" borderId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7" fillId="21" borderId="9" applyNumberFormat="0" applyAlignment="0" applyProtection="0"/>
    <xf numFmtId="0" fontId="14" fillId="21" borderId="10" applyNumberFormat="0" applyAlignment="0" applyProtection="0"/>
    <xf numFmtId="168" fontId="2" fillId="0" borderId="0" applyFont="0" applyFill="0" applyBorder="0" applyAlignment="0" applyProtection="0"/>
    <xf numFmtId="0" fontId="2" fillId="22" borderId="0" applyNumberFormat="0" applyBorder="0" applyAlignment="0">
      <protection hidden="1"/>
    </xf>
    <xf numFmtId="0" fontId="16" fillId="12" borderId="10" applyNumberFormat="0" applyAlignment="0" applyProtection="0"/>
    <xf numFmtId="0" fontId="18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2" fillId="4" borderId="0" applyNumberFormat="0" applyFont="0" applyBorder="0" applyAlignment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/>
    <xf numFmtId="0" fontId="21" fillId="23" borderId="2">
      <alignment horizontal="center" vertical="center"/>
    </xf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22" fillId="0" borderId="0" xfId="0" applyFont="1"/>
    <xf numFmtId="0" fontId="22" fillId="0" borderId="0" xfId="1" applyFont="1" applyProtection="1"/>
    <xf numFmtId="0" fontId="22" fillId="0" borderId="0" xfId="1" applyFont="1" applyFill="1" applyBorder="1" applyAlignment="1" applyProtection="1">
      <alignment horizontal="left" vertical="center"/>
    </xf>
    <xf numFmtId="10" fontId="0" fillId="0" borderId="1" xfId="0" applyNumberFormat="1" applyFont="1" applyBorder="1"/>
    <xf numFmtId="9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170" fontId="0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3" fillId="0" borderId="0" xfId="0" applyFont="1" applyAlignment="1">
      <alignment wrapText="1"/>
    </xf>
  </cellXfs>
  <cellStyles count="98">
    <cellStyle name="20% - Akzent1" xfId="42"/>
    <cellStyle name="20% - Akzent2" xfId="43"/>
    <cellStyle name="20% - Akzent3" xfId="44"/>
    <cellStyle name="20% - Akzent4" xfId="45"/>
    <cellStyle name="20% - Akzent5" xfId="46"/>
    <cellStyle name="20% - Akzent6" xfId="47"/>
    <cellStyle name="2x indented GHG Textfiels" xfId="3"/>
    <cellStyle name="40% - Akzent1" xfId="48"/>
    <cellStyle name="40% - Akzent2" xfId="49"/>
    <cellStyle name="40% - Akzent3" xfId="50"/>
    <cellStyle name="40% - Akzent4" xfId="51"/>
    <cellStyle name="40% - Akzent5" xfId="52"/>
    <cellStyle name="40% - Akzent6" xfId="53"/>
    <cellStyle name="5x indented GHG Textfiels" xfId="4"/>
    <cellStyle name="5x indented GHG Textfiels 2" xfId="5"/>
    <cellStyle name="60% - Akzent1" xfId="54"/>
    <cellStyle name="60% - Akzent2" xfId="55"/>
    <cellStyle name="60% - Akzent3" xfId="56"/>
    <cellStyle name="60% - Akzent4" xfId="57"/>
    <cellStyle name="60% - Akzent5" xfId="58"/>
    <cellStyle name="60% - Akzent6" xfId="59"/>
    <cellStyle name="AggblueBoldCels" xfId="6"/>
    <cellStyle name="AggblueCels" xfId="7"/>
    <cellStyle name="AggBoldCells" xfId="8"/>
    <cellStyle name="AggCels" xfId="9"/>
    <cellStyle name="AggGreen" xfId="10"/>
    <cellStyle name="AggGreen12" xfId="11"/>
    <cellStyle name="AggOrange" xfId="12"/>
    <cellStyle name="AggOrange9" xfId="13"/>
    <cellStyle name="AggOrangeLB_2x" xfId="14"/>
    <cellStyle name="AggOrangeLBorder" xfId="15"/>
    <cellStyle name="AggOrangeRBorder" xfId="16"/>
    <cellStyle name="Ausgabe" xfId="60"/>
    <cellStyle name="Berechnung" xfId="61"/>
    <cellStyle name="Comma 2" xfId="62"/>
    <cellStyle name="Comma 2 2" xfId="96"/>
    <cellStyle name="Constants" xfId="17"/>
    <cellStyle name="Cover" xfId="63"/>
    <cellStyle name="CustomCellsOrange" xfId="18"/>
    <cellStyle name="CustomizationCells" xfId="19"/>
    <cellStyle name="CustomizationGreenCells" xfId="20"/>
    <cellStyle name="DocBox_EmptyRow" xfId="21"/>
    <cellStyle name="Eingabe" xfId="64"/>
    <cellStyle name="Empty_B_border" xfId="22"/>
    <cellStyle name="Ergebnis" xfId="65"/>
    <cellStyle name="Erklärender Text" xfId="66"/>
    <cellStyle name="Headline" xfId="23"/>
    <cellStyle name="InputCells" xfId="24"/>
    <cellStyle name="InputCells12" xfId="25"/>
    <cellStyle name="IntCells" xfId="26"/>
    <cellStyle name="KP_thin_border_dark_grey" xfId="27"/>
    <cellStyle name="Menu" xfId="67"/>
    <cellStyle name="Milliers [0]_ElecTimeSeries" xfId="68"/>
    <cellStyle name="Milliers_ElecTimeSeries" xfId="69"/>
    <cellStyle name="Monétaire [0]_ElecTimeSeries" xfId="70"/>
    <cellStyle name="Monétaire_ElecTimeSeries" xfId="71"/>
    <cellStyle name="Normal" xfId="0" builtinId="0"/>
    <cellStyle name="Normal 10" xfId="72"/>
    <cellStyle name="Normal 11" xfId="41"/>
    <cellStyle name="Normal 2" xfId="28"/>
    <cellStyle name="Normal 2 2" xfId="73"/>
    <cellStyle name="Normal 2 3" xfId="74"/>
    <cellStyle name="Normal 2 4" xfId="75"/>
    <cellStyle name="Normal 2 5" xfId="76"/>
    <cellStyle name="Normal 3" xfId="2"/>
    <cellStyle name="Normal 3 2" xfId="78"/>
    <cellStyle name="Normal 3 2 2" xfId="79"/>
    <cellStyle name="Normal 3 3" xfId="80"/>
    <cellStyle name="Normal 3 4" xfId="77"/>
    <cellStyle name="Normal 4" xfId="81"/>
    <cellStyle name="Normal 4 2" xfId="82"/>
    <cellStyle name="Normal 4 3" xfId="83"/>
    <cellStyle name="Normal 4 4" xfId="84"/>
    <cellStyle name="Normal 5" xfId="85"/>
    <cellStyle name="Normal 6" xfId="86"/>
    <cellStyle name="Normal 6 2" xfId="87"/>
    <cellStyle name="Normal 7" xfId="88"/>
    <cellStyle name="Normal 7 2" xfId="89"/>
    <cellStyle name="Normal 8" xfId="90"/>
    <cellStyle name="Normal 9" xfId="91"/>
    <cellStyle name="Normal GHG Numbers (0.00)" xfId="29"/>
    <cellStyle name="Normal GHG Textfiels Bold" xfId="30"/>
    <cellStyle name="Normal GHG whole table" xfId="31"/>
    <cellStyle name="Normal GHG-Shade" xfId="32"/>
    <cellStyle name="Normal GHG-Shade 2" xfId="33"/>
    <cellStyle name="Normál_Munka1" xfId="34"/>
    <cellStyle name="Percent 2" xfId="97"/>
    <cellStyle name="Shade" xfId="35"/>
    <cellStyle name="Standard 2" xfId="1"/>
    <cellStyle name="Standard 2 2" xfId="36"/>
    <cellStyle name="Standard 3 2" xfId="37"/>
    <cellStyle name="Standard 3 3" xfId="92"/>
    <cellStyle name="Standard 3 4" xfId="93"/>
    <cellStyle name="Standard 6" xfId="38"/>
    <cellStyle name="Warnender Text" xfId="94"/>
    <cellStyle name="Year" xfId="95"/>
    <cellStyle name="Гиперссылка" xfId="39"/>
    <cellStyle name="Обычный_2++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329303396660913E-2"/>
          <c:y val="0.15461432109718681"/>
          <c:w val="0.77604601999857314"/>
          <c:h val="0.68983235765363049"/>
        </c:manualLayout>
      </c:layout>
      <c:pie3DChart>
        <c:varyColors val="1"/>
        <c:ser>
          <c:idx val="0"/>
          <c:order val="0"/>
          <c:tx>
            <c:strRef>
              <c:f>PAH!$C$3</c:f>
              <c:strCache>
                <c:ptCount val="1"/>
                <c:pt idx="0">
                  <c:v>PAHs [t]</c:v>
                </c:pt>
              </c:strCache>
            </c:strRef>
          </c:tx>
          <c:dPt>
            <c:idx val="0"/>
            <c:bubble3D val="0"/>
            <c:explosion val="5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-0.3843586859334891"/>
                  <c:y val="7.284218926315920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617548879351455"/>
                      <c:h val="0.1711006789234481"/>
                    </c:manualLayout>
                  </c15:layout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8013697858583109E-2"/>
                  <c:y val="-0.1836896278701505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665115894845"/>
                      <c:h val="0.1324465558194774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017167381974235"/>
                  <c:y val="-8.867775138558986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9096939805601224E-2"/>
                  <c:y val="8.234337691161526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49792917516209"/>
                      <c:h val="0.1514489311163895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0491177873152108"/>
                  <c:y val="0.1266826266669160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91900690525274"/>
                      <c:h val="0.12546330758536417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5719578321940528"/>
                  <c:y val="0.1182885393482584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5553225818438"/>
                      <c:h val="0.10170934096420846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PAH!$B$4:$B$10</c:f>
              <c:strCache>
                <c:ptCount val="7"/>
                <c:pt idx="0">
                  <c:v>Energy Production and distribution</c:v>
                </c:pt>
                <c:pt idx="1">
                  <c:v>Commercial, instiucional and households</c:v>
                </c:pt>
                <c:pt idx="2">
                  <c:v>Industry (combustion)</c:v>
                </c:pt>
                <c:pt idx="3">
                  <c:v>Industry (production)</c:v>
                </c:pt>
                <c:pt idx="4">
                  <c:v>Use of solvents and products</c:v>
                </c:pt>
                <c:pt idx="5">
                  <c:v>Non-Road transport</c:v>
                </c:pt>
                <c:pt idx="6">
                  <c:v>Waste</c:v>
                </c:pt>
              </c:strCache>
            </c:strRef>
          </c:cat>
          <c:val>
            <c:numRef>
              <c:f>PAH!$D$4:$D$10</c:f>
              <c:numCache>
                <c:formatCode>0.00%</c:formatCode>
                <c:ptCount val="7"/>
                <c:pt idx="0">
                  <c:v>2.2096865451328845E-4</c:v>
                </c:pt>
                <c:pt idx="1">
                  <c:v>0.79263449840480171</c:v>
                </c:pt>
                <c:pt idx="2">
                  <c:v>6.208959530733095E-2</c:v>
                </c:pt>
                <c:pt idx="3">
                  <c:v>7.913892187938967E-3</c:v>
                </c:pt>
                <c:pt idx="4">
                  <c:v>4.0292221385376157E-5</c:v>
                </c:pt>
                <c:pt idx="5">
                  <c:v>0.13710073243774931</c:v>
                </c:pt>
                <c:pt idx="6">
                  <c:v>2.0786280426007076E-8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12</xdr:row>
      <xdr:rowOff>171450</xdr:rowOff>
    </xdr:from>
    <xdr:to>
      <xdr:col>5</xdr:col>
      <xdr:colOff>600075</xdr:colOff>
      <xdr:row>32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4" zoomScaleNormal="100" workbookViewId="0">
      <selection activeCell="J17" sqref="J17"/>
    </sheetView>
  </sheetViews>
  <sheetFormatPr defaultRowHeight="15" x14ac:dyDescent="0.25"/>
  <cols>
    <col min="1" max="1" width="7.85546875" style="4" customWidth="1"/>
    <col min="2" max="2" width="66.42578125" style="3" customWidth="1"/>
    <col min="3" max="3" width="10.140625" style="3" customWidth="1"/>
    <col min="4" max="16384" width="9.140625" style="3"/>
  </cols>
  <sheetData>
    <row r="1" spans="1:4" ht="135" x14ac:dyDescent="0.25">
      <c r="A1" s="13" t="s">
        <v>5</v>
      </c>
    </row>
    <row r="2" spans="1:4" x14ac:dyDescent="0.25">
      <c r="A2" s="5"/>
    </row>
    <row r="3" spans="1:4" ht="15.75" customHeight="1" x14ac:dyDescent="0.25">
      <c r="A3" s="1" t="s">
        <v>1</v>
      </c>
      <c r="B3" s="11" t="s">
        <v>2</v>
      </c>
      <c r="C3" s="9" t="s">
        <v>4</v>
      </c>
      <c r="D3" s="9" t="s">
        <v>0</v>
      </c>
    </row>
    <row r="4" spans="1:4" ht="15.75" customHeight="1" x14ac:dyDescent="0.25">
      <c r="A4" s="1">
        <v>1</v>
      </c>
      <c r="B4" s="12" t="s">
        <v>6</v>
      </c>
      <c r="C4" s="10">
        <v>2.3201254167434047E-3</v>
      </c>
      <c r="D4" s="7">
        <f t="shared" ref="D4:D10" si="0">C4/$C$11</f>
        <v>2.2096865451328845E-4</v>
      </c>
    </row>
    <row r="5" spans="1:4" x14ac:dyDescent="0.25">
      <c r="A5" s="1">
        <v>2</v>
      </c>
      <c r="B5" s="12" t="s">
        <v>7</v>
      </c>
      <c r="C5" s="10">
        <v>8.3224991797469947</v>
      </c>
      <c r="D5" s="7">
        <f t="shared" si="0"/>
        <v>0.79263449840480171</v>
      </c>
    </row>
    <row r="6" spans="1:4" x14ac:dyDescent="0.25">
      <c r="A6" s="1">
        <v>3</v>
      </c>
      <c r="B6" s="12" t="s">
        <v>8</v>
      </c>
      <c r="C6" s="10">
        <v>0.65192797822456516</v>
      </c>
      <c r="D6" s="7">
        <f t="shared" si="0"/>
        <v>6.208959530733095E-2</v>
      </c>
    </row>
    <row r="7" spans="1:4" ht="15.75" customHeight="1" x14ac:dyDescent="0.25">
      <c r="A7" s="1">
        <v>4</v>
      </c>
      <c r="B7" s="12" t="s">
        <v>9</v>
      </c>
      <c r="C7" s="10">
        <v>8.3094239999999986E-2</v>
      </c>
      <c r="D7" s="7">
        <f t="shared" si="0"/>
        <v>7.913892187938967E-3</v>
      </c>
    </row>
    <row r="8" spans="1:4" x14ac:dyDescent="0.25">
      <c r="A8" s="1">
        <v>6</v>
      </c>
      <c r="B8" s="12" t="s">
        <v>10</v>
      </c>
      <c r="C8" s="10">
        <v>4.2306003600000002E-4</v>
      </c>
      <c r="D8" s="7">
        <f t="shared" si="0"/>
        <v>4.0292221385376157E-5</v>
      </c>
    </row>
    <row r="9" spans="1:4" x14ac:dyDescent="0.25">
      <c r="A9" s="1">
        <v>8</v>
      </c>
      <c r="B9" s="12" t="s">
        <v>11</v>
      </c>
      <c r="C9" s="10">
        <v>1.4395294874904081</v>
      </c>
      <c r="D9" s="7">
        <f t="shared" si="0"/>
        <v>0.13710073243774931</v>
      </c>
    </row>
    <row r="10" spans="1:4" x14ac:dyDescent="0.25">
      <c r="A10" s="1">
        <v>9</v>
      </c>
      <c r="B10" s="12" t="s">
        <v>12</v>
      </c>
      <c r="C10" s="10">
        <v>2.1825166850999999E-7</v>
      </c>
      <c r="D10" s="7">
        <f t="shared" si="0"/>
        <v>2.0786280426007076E-8</v>
      </c>
    </row>
    <row r="11" spans="1:4" x14ac:dyDescent="0.25">
      <c r="A11" s="2"/>
      <c r="B11" s="2" t="s">
        <v>3</v>
      </c>
      <c r="C11" s="10">
        <f>SUM(C4:C10)</f>
        <v>10.499794289166379</v>
      </c>
      <c r="D11" s="8">
        <f>SUM(D4:D10)</f>
        <v>1</v>
      </c>
    </row>
    <row r="12" spans="1:4" ht="22.5" customHeight="1" x14ac:dyDescent="0.25"/>
    <row r="22" spans="1:1" ht="33.75" customHeight="1" x14ac:dyDescent="0.25"/>
    <row r="29" spans="1:1" x14ac:dyDescent="0.25">
      <c r="A29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PAH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Pavle Malkov</cp:lastModifiedBy>
  <dcterms:created xsi:type="dcterms:W3CDTF">2015-04-08T12:15:18Z</dcterms:created>
  <dcterms:modified xsi:type="dcterms:W3CDTF">2018-02-22T08:10:15Z</dcterms:modified>
</cp:coreProperties>
</file>