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zvestaiPlanskiDokumenti\Indikatori\NacionalniIndikatori\2022\9 Otpad\CSI 064 KolicinaNaSozdadeniOtpadniBateriiIAkumulatori\"/>
    </mc:Choice>
  </mc:AlternateContent>
  <xr:revisionPtr revIDLastSave="0" documentId="13_ncr:1_{0CFB8AF2-5F76-45DF-96B4-F53F9F46ADBD}" xr6:coauthVersionLast="36" xr6:coauthVersionMax="36" xr10:uidLastSave="{00000000-0000-0000-0000-000000000000}"/>
  <bookViews>
    <workbookView xWindow="120" yWindow="135" windowWidth="19095" windowHeight="11700" activeTab="1" xr2:uid="{00000000-000D-0000-FFFF-FFFF00000000}"/>
  </bookViews>
  <sheets>
    <sheet name="INFO" sheetId="7" r:id="rId1"/>
    <sheet name="CSI 064 " sheetId="6" r:id="rId2"/>
  </sheets>
  <calcPr calcId="191029"/>
</workbook>
</file>

<file path=xl/calcChain.xml><?xml version="1.0" encoding="utf-8"?>
<calcChain xmlns="http://schemas.openxmlformats.org/spreadsheetml/2006/main">
  <c r="C15" i="6" l="1"/>
  <c r="E16" i="6" l="1"/>
  <c r="D16" i="6"/>
  <c r="C16" i="6"/>
  <c r="E15" i="6"/>
  <c r="D15" i="6"/>
</calcChain>
</file>

<file path=xl/sharedStrings.xml><?xml version="1.0" encoding="utf-8"?>
<sst xmlns="http://schemas.openxmlformats.org/spreadsheetml/2006/main" count="50" uniqueCount="48">
  <si>
    <t xml:space="preserve">Година </t>
  </si>
  <si>
    <t>Основни информации за документот</t>
  </si>
  <si>
    <t>Име на индикатор</t>
  </si>
  <si>
    <t>Број на индикатор</t>
  </si>
  <si>
    <t>Област</t>
  </si>
  <si>
    <t>Година на публикување</t>
  </si>
  <si>
    <t>Формат на документот</t>
  </si>
  <si>
    <t>xlsx</t>
  </si>
  <si>
    <t>Временска серија</t>
  </si>
  <si>
    <t>SOP (Standard operating procedure)</t>
  </si>
  <si>
    <t>нема</t>
  </si>
  <si>
    <t>Статус на ажурирање</t>
  </si>
  <si>
    <t>Оргинално име на документот</t>
  </si>
  <si>
    <t>Vozduh 2008</t>
  </si>
  <si>
    <t>Подготвено од</t>
  </si>
  <si>
    <t>Катерина Николовска</t>
  </si>
  <si>
    <t>Подготвено на</t>
  </si>
  <si>
    <t>Име на документот</t>
  </si>
  <si>
    <t>Ажурирано од</t>
  </si>
  <si>
    <t>Статус</t>
  </si>
  <si>
    <t>Завршено</t>
  </si>
  <si>
    <t>Последна промена</t>
  </si>
  <si>
    <t>Претходни верзии</t>
  </si>
  <si>
    <t>Извор на податоци</t>
  </si>
  <si>
    <t>Линк до основни документи:</t>
  </si>
  <si>
    <t>Содржина на документот</t>
  </si>
  <si>
    <t>Worksheet</t>
  </si>
  <si>
    <t>Вид</t>
  </si>
  <si>
    <t>Опис</t>
  </si>
  <si>
    <t xml:space="preserve">Отпад </t>
  </si>
  <si>
    <t>Арминда Рушити</t>
  </si>
  <si>
    <t xml:space="preserve">Табела 1. Вкупна количина на батерии и акумулатори </t>
  </si>
  <si>
    <t>В1 - CSI 064 2012 MK</t>
  </si>
  <si>
    <t>В2 - CSI 064 2014 MK</t>
  </si>
  <si>
    <t>Количина на создадени отпадни батерии и акумулатори</t>
  </si>
  <si>
    <t>МК НИ 064</t>
  </si>
  <si>
    <t>2011-2015</t>
  </si>
  <si>
    <t>CSI 064 2018 MK</t>
  </si>
  <si>
    <t xml:space="preserve">Mинистерство за животна средина и просторно планирање-Годишен извештај од обработени податоци за кавалитетот на животната средина </t>
  </si>
  <si>
    <t>Вкупен годишен извештај од обработени податоци за квалитетот на животната средина</t>
  </si>
  <si>
    <t>CSI 064</t>
  </si>
  <si>
    <t xml:space="preserve">Превземени податоци </t>
  </si>
  <si>
    <t>Пресметка на количина на создадени отпадни батерии и акумулатори</t>
  </si>
  <si>
    <t>В3 - CSI 064 2016 MK</t>
  </si>
  <si>
    <r>
      <t>Извор на податоци:</t>
    </r>
    <r>
      <rPr>
        <sz val="11"/>
        <color theme="1"/>
        <rFont val="Calibri"/>
        <family val="2"/>
        <charset val="204"/>
        <scheme val="minor"/>
      </rPr>
      <t xml:space="preserve"> Министерство за животна средина и просторно планирање</t>
    </r>
  </si>
  <si>
    <t>пуштени на пазар  во kg</t>
  </si>
  <si>
    <t>собрани ОБА  во kg</t>
  </si>
  <si>
    <t>третирани и рециклирани  ОБА  во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</si>
</sst>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д_е_н_._-;\-* #,##0.00\ _д_е_н_._-;_-* &quot;-&quot;??\ _д_е_н_.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5">
    <xf numFmtId="0" fontId="0" fillId="0" borderId="0"/>
    <xf numFmtId="0" fontId="7" fillId="0" borderId="0"/>
    <xf numFmtId="0" fontId="11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60">
    <xf numFmtId="0" fontId="0" fillId="0" borderId="0" xfId="0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0" fillId="0" borderId="0" xfId="0" applyFont="1" applyAlignment="1"/>
    <xf numFmtId="0" fontId="8" fillId="3" borderId="5" xfId="1" applyFont="1" applyFill="1" applyBorder="1" applyAlignment="1">
      <alignment vertical="center"/>
    </xf>
    <xf numFmtId="0" fontId="8" fillId="0" borderId="6" xfId="1" applyFont="1" applyBorder="1" applyAlignment="1" applyProtection="1">
      <alignment horizontal="left" vertical="center"/>
      <protection locked="0"/>
    </xf>
    <xf numFmtId="0" fontId="8" fillId="0" borderId="7" xfId="1" applyFont="1" applyBorder="1" applyAlignment="1">
      <alignment vertical="center"/>
    </xf>
    <xf numFmtId="0" fontId="9" fillId="0" borderId="6" xfId="1" applyFont="1" applyBorder="1" applyAlignment="1" applyProtection="1">
      <alignment horizontal="left" vertical="center"/>
      <protection locked="0"/>
    </xf>
    <xf numFmtId="0" fontId="8" fillId="4" borderId="6" xfId="1" applyFont="1" applyFill="1" applyBorder="1" applyAlignment="1" applyProtection="1">
      <alignment horizontal="left" vertical="center"/>
      <protection locked="0"/>
    </xf>
    <xf numFmtId="0" fontId="8" fillId="0" borderId="8" xfId="1" applyFont="1" applyBorder="1" applyAlignment="1" applyProtection="1">
      <alignment horizontal="left" vertical="center"/>
      <protection locked="0"/>
    </xf>
    <xf numFmtId="0" fontId="8" fillId="3" borderId="9" xfId="1" applyFont="1" applyFill="1" applyBorder="1" applyAlignment="1">
      <alignment vertical="center"/>
    </xf>
    <xf numFmtId="14" fontId="8" fillId="0" borderId="10" xfId="1" applyNumberFormat="1" applyFont="1" applyBorder="1" applyAlignment="1" applyProtection="1">
      <alignment horizontal="left" vertical="center"/>
      <protection locked="0"/>
    </xf>
    <xf numFmtId="0" fontId="8" fillId="0" borderId="11" xfId="1" applyFont="1" applyBorder="1" applyAlignment="1">
      <alignment vertical="center"/>
    </xf>
    <xf numFmtId="0" fontId="8" fillId="3" borderId="12" xfId="1" applyFont="1" applyFill="1" applyBorder="1" applyAlignment="1">
      <alignment vertical="center"/>
    </xf>
    <xf numFmtId="0" fontId="8" fillId="0" borderId="13" xfId="1" applyFont="1" applyBorder="1" applyAlignment="1" applyProtection="1">
      <alignment horizontal="left" vertical="center"/>
      <protection locked="0"/>
    </xf>
    <xf numFmtId="0" fontId="8" fillId="0" borderId="14" xfId="1" applyFont="1" applyBorder="1" applyAlignment="1">
      <alignment vertical="center"/>
    </xf>
    <xf numFmtId="0" fontId="9" fillId="0" borderId="8" xfId="1" applyFont="1" applyBorder="1" applyAlignment="1" applyProtection="1">
      <alignment horizontal="left" vertical="center"/>
      <protection locked="0"/>
    </xf>
    <xf numFmtId="0" fontId="8" fillId="3" borderId="15" xfId="1" applyFont="1" applyFill="1" applyBorder="1" applyAlignment="1">
      <alignment vertical="center"/>
    </xf>
    <xf numFmtId="14" fontId="8" fillId="0" borderId="16" xfId="1" applyNumberFormat="1" applyFont="1" applyBorder="1" applyAlignment="1" applyProtection="1">
      <alignment horizontal="left" vertical="center"/>
      <protection locked="0"/>
    </xf>
    <xf numFmtId="0" fontId="8" fillId="0" borderId="17" xfId="1" applyFont="1" applyBorder="1" applyAlignment="1">
      <alignment vertical="center"/>
    </xf>
    <xf numFmtId="0" fontId="8" fillId="3" borderId="18" xfId="1" applyFont="1" applyFill="1" applyBorder="1" applyAlignment="1">
      <alignment vertical="center"/>
    </xf>
    <xf numFmtId="0" fontId="8" fillId="3" borderId="19" xfId="1" applyFont="1" applyFill="1" applyBorder="1" applyAlignment="1">
      <alignment vertical="center"/>
    </xf>
    <xf numFmtId="0" fontId="8" fillId="3" borderId="20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3" borderId="23" xfId="1" applyFont="1" applyFill="1" applyBorder="1" applyAlignment="1">
      <alignment vertical="center"/>
    </xf>
    <xf numFmtId="0" fontId="8" fillId="3" borderId="24" xfId="1" applyFont="1" applyFill="1" applyBorder="1" applyAlignment="1" applyProtection="1">
      <alignment horizontal="left" vertical="center"/>
      <protection locked="0"/>
    </xf>
    <xf numFmtId="0" fontId="8" fillId="3" borderId="25" xfId="1" applyFont="1" applyFill="1" applyBorder="1" applyAlignment="1">
      <alignment vertical="center"/>
    </xf>
    <xf numFmtId="0" fontId="8" fillId="0" borderId="21" xfId="1" applyFont="1" applyBorder="1" applyAlignment="1" applyProtection="1">
      <alignment horizontal="left" vertical="center"/>
      <protection locked="0"/>
    </xf>
    <xf numFmtId="0" fontId="8" fillId="0" borderId="22" xfId="1" applyFont="1" applyBorder="1" applyAlignment="1" applyProtection="1">
      <alignment horizontal="left" vertical="center"/>
      <protection locked="0"/>
    </xf>
    <xf numFmtId="0" fontId="8" fillId="0" borderId="26" xfId="1" applyFont="1" applyBorder="1" applyAlignment="1" applyProtection="1">
      <alignment horizontal="left" vertical="center"/>
      <protection locked="0"/>
    </xf>
    <xf numFmtId="0" fontId="8" fillId="0" borderId="27" xfId="1" applyFont="1" applyBorder="1" applyAlignment="1" applyProtection="1">
      <alignment horizontal="left" vertical="center"/>
      <protection locked="0"/>
    </xf>
    <xf numFmtId="0" fontId="8" fillId="0" borderId="28" xfId="1" applyFont="1" applyBorder="1" applyAlignment="1" applyProtection="1">
      <alignment horizontal="left" vertical="center"/>
      <protection locked="0"/>
    </xf>
    <xf numFmtId="4" fontId="6" fillId="0" borderId="0" xfId="0" applyNumberFormat="1" applyFont="1"/>
    <xf numFmtId="0" fontId="5" fillId="0" borderId="0" xfId="0" applyFont="1"/>
    <xf numFmtId="0" fontId="8" fillId="0" borderId="0" xfId="1" applyFont="1" applyBorder="1" applyAlignment="1" applyProtection="1">
      <alignment horizontal="left" vertical="center"/>
      <protection locked="0"/>
    </xf>
    <xf numFmtId="0" fontId="8" fillId="0" borderId="29" xfId="1" applyFont="1" applyBorder="1" applyAlignment="1">
      <alignment vertical="center"/>
    </xf>
    <xf numFmtId="14" fontId="10" fillId="0" borderId="6" xfId="1" applyNumberFormat="1" applyFont="1" applyBorder="1" applyAlignment="1" applyProtection="1">
      <alignment horizontal="left" vertical="center"/>
      <protection locked="0"/>
    </xf>
    <xf numFmtId="0" fontId="11" fillId="0" borderId="0" xfId="2"/>
    <xf numFmtId="0" fontId="8" fillId="0" borderId="22" xfId="1" applyFont="1" applyBorder="1" applyAlignment="1" applyProtection="1">
      <alignment horizontal="left" vertical="center" wrapText="1"/>
      <protection locked="0"/>
    </xf>
    <xf numFmtId="0" fontId="12" fillId="0" borderId="0" xfId="0" applyFont="1"/>
    <xf numFmtId="0" fontId="4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/>
    <xf numFmtId="0" fontId="3" fillId="0" borderId="0" xfId="0" applyFont="1"/>
    <xf numFmtId="10" fontId="10" fillId="0" borderId="0" xfId="0" applyNumberFormat="1" applyFont="1"/>
    <xf numFmtId="4" fontId="6" fillId="0" borderId="1" xfId="3" applyNumberFormat="1" applyFont="1" applyBorder="1"/>
    <xf numFmtId="0" fontId="2" fillId="0" borderId="0" xfId="0" applyFont="1"/>
    <xf numFmtId="4" fontId="2" fillId="0" borderId="0" xfId="0" applyNumberFormat="1" applyFont="1"/>
    <xf numFmtId="4" fontId="10" fillId="0" borderId="0" xfId="0" applyNumberFormat="1" applyFont="1"/>
    <xf numFmtId="4" fontId="3" fillId="0" borderId="0" xfId="0" applyNumberFormat="1" applyFont="1" applyBorder="1" applyAlignment="1">
      <alignment horizontal="right"/>
    </xf>
    <xf numFmtId="9" fontId="6" fillId="0" borderId="0" xfId="4" applyFont="1"/>
    <xf numFmtId="165" fontId="6" fillId="0" borderId="0" xfId="0" applyNumberFormat="1" applyFont="1"/>
    <xf numFmtId="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8" fillId="2" borderId="2" xfId="1" applyFont="1" applyFill="1" applyBorder="1" applyAlignment="1">
      <alignment horizontal="left" vertical="center"/>
    </xf>
    <xf numFmtId="0" fontId="8" fillId="2" borderId="3" xfId="1" applyFont="1" applyFill="1" applyBorder="1" applyAlignment="1">
      <alignment vertical="center"/>
    </xf>
    <xf numFmtId="0" fontId="8" fillId="2" borderId="4" xfId="1" applyFont="1" applyFill="1" applyBorder="1" applyAlignment="1">
      <alignment vertical="center"/>
    </xf>
    <xf numFmtId="0" fontId="8" fillId="0" borderId="30" xfId="1" applyFont="1" applyBorder="1" applyAlignment="1" applyProtection="1">
      <alignment horizontal="left" vertical="center" wrapText="1"/>
      <protection locked="0"/>
    </xf>
    <xf numFmtId="0" fontId="8" fillId="0" borderId="31" xfId="1" applyFont="1" applyBorder="1" applyAlignment="1" applyProtection="1">
      <alignment horizontal="left" vertical="center" wrapText="1"/>
      <protection locked="0"/>
    </xf>
  </cellXfs>
  <cellStyles count="5">
    <cellStyle name="Comma" xfId="3" builtinId="3"/>
    <cellStyle name="Hyperlink" xfId="2" builtinId="8"/>
    <cellStyle name="Normal" xfId="0" builtinId="0"/>
    <cellStyle name="Percent" xfId="4" builtinId="5"/>
    <cellStyle name="Standard 2 2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413389632998276E-2"/>
          <c:y val="4.7159699892818867E-2"/>
          <c:w val="0.89700788534994136"/>
          <c:h val="0.79988630242180425"/>
        </c:manualLayout>
      </c:layout>
      <c:lineChart>
        <c:grouping val="standard"/>
        <c:varyColors val="0"/>
        <c:ser>
          <c:idx val="0"/>
          <c:order val="0"/>
          <c:tx>
            <c:strRef>
              <c:f>'CSI 064 '!$C$3</c:f>
              <c:strCache>
                <c:ptCount val="1"/>
                <c:pt idx="0">
                  <c:v>пуштени на пазар  во kg</c:v>
                </c:pt>
              </c:strCache>
            </c:strRef>
          </c:tx>
          <c:spPr>
            <a:ln w="57150" cap="rnd">
              <a:solidFill>
                <a:srgbClr val="FFC00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'CSI 064 '!$B$4:$B$14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'CSI 064 '!$C$4:$C$14</c:f>
              <c:numCache>
                <c:formatCode>#,##0.00</c:formatCode>
                <c:ptCount val="11"/>
                <c:pt idx="0">
                  <c:v>1548690.13</c:v>
                </c:pt>
                <c:pt idx="1">
                  <c:v>2430122.34</c:v>
                </c:pt>
                <c:pt idx="2">
                  <c:v>2523473.88</c:v>
                </c:pt>
                <c:pt idx="3">
                  <c:v>2486725.9</c:v>
                </c:pt>
                <c:pt idx="4">
                  <c:v>2751515.99</c:v>
                </c:pt>
                <c:pt idx="5">
                  <c:v>3224362.39</c:v>
                </c:pt>
                <c:pt idx="6">
                  <c:v>3543971.81</c:v>
                </c:pt>
                <c:pt idx="7">
                  <c:v>3255447.41</c:v>
                </c:pt>
                <c:pt idx="8">
                  <c:v>3147587.69</c:v>
                </c:pt>
                <c:pt idx="9">
                  <c:v>3037888.93</c:v>
                </c:pt>
                <c:pt idx="10">
                  <c:v>2242567.3199999998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56-4052-BF73-B0DB144E1467}"/>
            </c:ext>
          </c:extLst>
        </c:ser>
        <c:ser>
          <c:idx val="2"/>
          <c:order val="1"/>
          <c:tx>
            <c:strRef>
              <c:f>'CSI 064 '!$D$3</c:f>
              <c:strCache>
                <c:ptCount val="1"/>
                <c:pt idx="0">
                  <c:v>собрани ОБА  во kg</c:v>
                </c:pt>
              </c:strCache>
            </c:strRef>
          </c:tx>
          <c:spPr>
            <a:ln w="57150" cap="rnd">
              <a:solidFill>
                <a:schemeClr val="bg1">
                  <a:lumMod val="65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'CSI 064 '!$B$4:$B$14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'CSI 064 '!$D$4:$D$14</c:f>
              <c:numCache>
                <c:formatCode>#,##0.00</c:formatCode>
                <c:ptCount val="11"/>
                <c:pt idx="0">
                  <c:v>2604413.33</c:v>
                </c:pt>
                <c:pt idx="1">
                  <c:v>541155</c:v>
                </c:pt>
                <c:pt idx="2">
                  <c:v>2081690</c:v>
                </c:pt>
                <c:pt idx="3">
                  <c:v>2610945.4</c:v>
                </c:pt>
                <c:pt idx="4">
                  <c:v>3311933.7</c:v>
                </c:pt>
                <c:pt idx="5">
                  <c:v>4018253.76</c:v>
                </c:pt>
                <c:pt idx="6">
                  <c:v>4297630.7</c:v>
                </c:pt>
                <c:pt idx="7">
                  <c:v>4322517.0999999996</c:v>
                </c:pt>
                <c:pt idx="8">
                  <c:v>4761243.59</c:v>
                </c:pt>
                <c:pt idx="9">
                  <c:v>6015546.8399999999</c:v>
                </c:pt>
                <c:pt idx="10">
                  <c:v>2002230.5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56-4052-BF73-B0DB144E1467}"/>
            </c:ext>
          </c:extLst>
        </c:ser>
        <c:ser>
          <c:idx val="3"/>
          <c:order val="2"/>
          <c:tx>
            <c:strRef>
              <c:f>'CSI 064 '!$E$3</c:f>
              <c:strCache>
                <c:ptCount val="1"/>
                <c:pt idx="0">
                  <c:v>третирани и рециклирани  ОБА  во kg</c:v>
                </c:pt>
              </c:strCache>
            </c:strRef>
          </c:tx>
          <c:spPr>
            <a:ln w="57150"/>
          </c:spPr>
          <c:marker>
            <c:symbol val="none"/>
          </c:marker>
          <c:cat>
            <c:numRef>
              <c:f>'CSI 064 '!$B$4:$B$14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'CSI 064 '!$E$4:$E$14</c:f>
              <c:numCache>
                <c:formatCode>#,##0.00</c:formatCode>
                <c:ptCount val="11"/>
                <c:pt idx="0">
                  <c:v>2365584</c:v>
                </c:pt>
                <c:pt idx="1">
                  <c:v>541155</c:v>
                </c:pt>
                <c:pt idx="2">
                  <c:v>1873931.5</c:v>
                </c:pt>
                <c:pt idx="3">
                  <c:v>2504018</c:v>
                </c:pt>
                <c:pt idx="4">
                  <c:v>3137070</c:v>
                </c:pt>
                <c:pt idx="5">
                  <c:v>3821222.5</c:v>
                </c:pt>
                <c:pt idx="6">
                  <c:v>4220865</c:v>
                </c:pt>
                <c:pt idx="7">
                  <c:v>6761871.8300000001</c:v>
                </c:pt>
                <c:pt idx="8">
                  <c:v>11048364.67</c:v>
                </c:pt>
                <c:pt idx="9">
                  <c:v>5729977.6699999999</c:v>
                </c:pt>
                <c:pt idx="10">
                  <c:v>1996671.44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56-4052-BF73-B0DB144E1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863232"/>
        <c:axId val="166864768"/>
      </c:lineChart>
      <c:catAx>
        <c:axId val="16686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6864768"/>
        <c:crosses val="autoZero"/>
        <c:auto val="1"/>
        <c:lblAlgn val="ctr"/>
        <c:lblOffset val="100"/>
        <c:noMultiLvlLbl val="0"/>
      </c:catAx>
      <c:valAx>
        <c:axId val="16686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6863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545305</xdr:colOff>
      <xdr:row>21</xdr:row>
      <xdr:rowOff>78581</xdr:rowOff>
    </xdr:from>
    <xdr:to>
      <xdr:col>7</xdr:col>
      <xdr:colOff>702468</xdr:colOff>
      <xdr:row>44</xdr:row>
      <xdr:rowOff>59531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epp.gov.mk/?page_id=2338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29"/>
  <sheetViews>
    <sheetView workbookViewId="0">
      <selection activeCell="C34" sqref="C34"/>
    </sheetView>
  </sheetViews>
  <sheetFormatPr defaultRowHeight="15" x14ac:dyDescent="0.25"/>
  <cols>
    <col min="1" max="1" width="9.140625" style="3"/>
    <col min="2" max="2" width="37.5703125" style="3" customWidth="1"/>
    <col min="3" max="3" width="41.7109375" style="3" customWidth="1"/>
    <col min="4" max="4" width="44.140625" style="3" customWidth="1"/>
    <col min="5" max="5" width="9.140625" style="3"/>
    <col min="6" max="6" width="34.5703125" style="3" customWidth="1"/>
    <col min="7" max="16384" width="9.140625" style="3"/>
  </cols>
  <sheetData>
    <row r="1" spans="2:4" ht="15.75" thickBot="1" x14ac:dyDescent="0.3"/>
    <row r="2" spans="2:4" ht="15.75" thickBot="1" x14ac:dyDescent="0.3">
      <c r="B2" s="55" t="s">
        <v>1</v>
      </c>
      <c r="C2" s="56"/>
      <c r="D2" s="57"/>
    </row>
    <row r="3" spans="2:4" x14ac:dyDescent="0.25">
      <c r="B3" s="4" t="s">
        <v>2</v>
      </c>
      <c r="C3" s="5" t="s">
        <v>34</v>
      </c>
      <c r="D3" s="6"/>
    </row>
    <row r="4" spans="2:4" x14ac:dyDescent="0.25">
      <c r="B4" s="4" t="s">
        <v>3</v>
      </c>
      <c r="C4" s="5" t="s">
        <v>35</v>
      </c>
      <c r="D4" s="6"/>
    </row>
    <row r="5" spans="2:4" x14ac:dyDescent="0.25">
      <c r="B5" s="4" t="s">
        <v>4</v>
      </c>
      <c r="C5" s="5" t="s">
        <v>29</v>
      </c>
      <c r="D5" s="6"/>
    </row>
    <row r="6" spans="2:4" x14ac:dyDescent="0.25">
      <c r="B6" s="4" t="s">
        <v>5</v>
      </c>
      <c r="C6" s="36">
        <v>42657</v>
      </c>
      <c r="D6" s="6"/>
    </row>
    <row r="7" spans="2:4" x14ac:dyDescent="0.25">
      <c r="B7" s="4" t="s">
        <v>6</v>
      </c>
      <c r="C7" s="5" t="s">
        <v>7</v>
      </c>
      <c r="D7" s="6"/>
    </row>
    <row r="8" spans="2:4" x14ac:dyDescent="0.25">
      <c r="B8" s="4" t="s">
        <v>8</v>
      </c>
      <c r="C8" s="7" t="s">
        <v>36</v>
      </c>
      <c r="D8" s="6"/>
    </row>
    <row r="9" spans="2:4" ht="15.75" thickBot="1" x14ac:dyDescent="0.3">
      <c r="B9" s="4" t="s">
        <v>9</v>
      </c>
      <c r="C9" s="8" t="s">
        <v>10</v>
      </c>
      <c r="D9" s="6"/>
    </row>
    <row r="10" spans="2:4" ht="15.75" thickBot="1" x14ac:dyDescent="0.3">
      <c r="B10" s="55" t="s">
        <v>11</v>
      </c>
      <c r="C10" s="56"/>
      <c r="D10" s="57"/>
    </row>
    <row r="11" spans="2:4" x14ac:dyDescent="0.25">
      <c r="B11" s="4" t="s">
        <v>12</v>
      </c>
      <c r="C11" s="9" t="s">
        <v>13</v>
      </c>
      <c r="D11" s="6"/>
    </row>
    <row r="12" spans="2:4" x14ac:dyDescent="0.25">
      <c r="B12" s="4" t="s">
        <v>14</v>
      </c>
      <c r="C12" s="9" t="s">
        <v>15</v>
      </c>
      <c r="D12" s="6"/>
    </row>
    <row r="13" spans="2:4" x14ac:dyDescent="0.25">
      <c r="B13" s="10" t="s">
        <v>16</v>
      </c>
      <c r="C13" s="11">
        <v>39702</v>
      </c>
      <c r="D13" s="12"/>
    </row>
    <row r="14" spans="2:4" x14ac:dyDescent="0.25">
      <c r="B14" s="13" t="s">
        <v>17</v>
      </c>
      <c r="C14" s="14" t="s">
        <v>37</v>
      </c>
      <c r="D14" s="15"/>
    </row>
    <row r="15" spans="2:4" x14ac:dyDescent="0.25">
      <c r="B15" s="4" t="s">
        <v>18</v>
      </c>
      <c r="C15" s="9" t="s">
        <v>30</v>
      </c>
      <c r="D15" s="6"/>
    </row>
    <row r="16" spans="2:4" x14ac:dyDescent="0.25">
      <c r="B16" s="4" t="s">
        <v>19</v>
      </c>
      <c r="C16" s="16" t="s">
        <v>20</v>
      </c>
      <c r="D16" s="6"/>
    </row>
    <row r="17" spans="2:4" x14ac:dyDescent="0.25">
      <c r="B17" s="17" t="s">
        <v>21</v>
      </c>
      <c r="C17" s="18">
        <v>43097</v>
      </c>
      <c r="D17" s="19"/>
    </row>
    <row r="18" spans="2:4" x14ac:dyDescent="0.25">
      <c r="B18" s="20" t="s">
        <v>22</v>
      </c>
      <c r="C18" s="21" t="s">
        <v>5</v>
      </c>
      <c r="D18" s="22"/>
    </row>
    <row r="19" spans="2:4" x14ac:dyDescent="0.25">
      <c r="B19" s="23" t="s">
        <v>32</v>
      </c>
      <c r="C19" s="9">
        <v>2012</v>
      </c>
      <c r="D19" s="6"/>
    </row>
    <row r="20" spans="2:4" x14ac:dyDescent="0.25">
      <c r="B20" s="23" t="s">
        <v>33</v>
      </c>
      <c r="C20" s="9">
        <v>2014</v>
      </c>
      <c r="D20" s="6"/>
    </row>
    <row r="21" spans="2:4" ht="15.75" thickBot="1" x14ac:dyDescent="0.3">
      <c r="B21" s="23" t="s">
        <v>43</v>
      </c>
      <c r="C21" s="34">
        <v>2016</v>
      </c>
      <c r="D21" s="35"/>
    </row>
    <row r="22" spans="2:4" ht="15.75" thickBot="1" x14ac:dyDescent="0.3">
      <c r="B22" s="55" t="s">
        <v>23</v>
      </c>
      <c r="C22" s="56"/>
      <c r="D22" s="57"/>
    </row>
    <row r="23" spans="2:4" ht="33" customHeight="1" x14ac:dyDescent="0.25">
      <c r="B23" s="4" t="s">
        <v>23</v>
      </c>
      <c r="C23" s="58" t="s">
        <v>38</v>
      </c>
      <c r="D23" s="59"/>
    </row>
    <row r="24" spans="2:4" ht="15.75" thickBot="1" x14ac:dyDescent="0.3">
      <c r="B24" s="4" t="s">
        <v>24</v>
      </c>
      <c r="C24" s="37" t="s">
        <v>39</v>
      </c>
      <c r="D24" s="6"/>
    </row>
    <row r="25" spans="2:4" ht="15.75" thickBot="1" x14ac:dyDescent="0.3">
      <c r="B25" s="55" t="s">
        <v>25</v>
      </c>
      <c r="C25" s="56"/>
      <c r="D25" s="57"/>
    </row>
    <row r="26" spans="2:4" x14ac:dyDescent="0.25">
      <c r="B26" s="24" t="s">
        <v>26</v>
      </c>
      <c r="C26" s="25" t="s">
        <v>27</v>
      </c>
      <c r="D26" s="26" t="s">
        <v>28</v>
      </c>
    </row>
    <row r="27" spans="2:4" ht="30" x14ac:dyDescent="0.25">
      <c r="B27" s="27" t="s">
        <v>40</v>
      </c>
      <c r="C27" s="9" t="s">
        <v>41</v>
      </c>
      <c r="D27" s="38" t="s">
        <v>42</v>
      </c>
    </row>
    <row r="28" spans="2:4" x14ac:dyDescent="0.25">
      <c r="B28" s="27"/>
      <c r="C28" s="9"/>
      <c r="D28" s="28"/>
    </row>
    <row r="29" spans="2:4" ht="15.75" thickBot="1" x14ac:dyDescent="0.3">
      <c r="B29" s="29"/>
      <c r="C29" s="30"/>
      <c r="D29" s="31"/>
    </row>
  </sheetData>
  <mergeCells count="5">
    <mergeCell ref="B2:D2"/>
    <mergeCell ref="B10:D10"/>
    <mergeCell ref="B22:D22"/>
    <mergeCell ref="B25:D25"/>
    <mergeCell ref="C23:D23"/>
  </mergeCells>
  <dataValidations count="1">
    <dataValidation type="list" allowBlank="1" showInputMessage="1" showErrorMessage="1" sqref="D16" xr:uid="{00000000-0002-0000-0000-000000000000}">
      <formula1>#N/A</formula1>
    </dataValidation>
  </dataValidations>
  <hyperlinks>
    <hyperlink ref="C24" r:id="rId1" tooltip="Go to Вкупен годишен извештај од обработени податоци за квалитетот на животната средина." display="http://www.moepp.gov.mk/?page_id=2338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6"/>
  <sheetViews>
    <sheetView tabSelected="1" zoomScale="80" zoomScaleNormal="80" workbookViewId="0">
      <selection activeCell="D14" sqref="D14"/>
    </sheetView>
  </sheetViews>
  <sheetFormatPr defaultRowHeight="15" x14ac:dyDescent="0.25"/>
  <cols>
    <col min="1" max="2" width="9.140625" style="1"/>
    <col min="3" max="3" width="24" style="1" customWidth="1"/>
    <col min="4" max="4" width="18.5703125" style="1" bestFit="1" customWidth="1"/>
    <col min="5" max="5" width="25.42578125" style="1" customWidth="1"/>
    <col min="6" max="6" width="20.5703125" style="1" customWidth="1"/>
    <col min="7" max="7" width="27.28515625" style="1" customWidth="1"/>
    <col min="8" max="8" width="19.5703125" style="1" customWidth="1"/>
    <col min="9" max="9" width="16.42578125" style="1" customWidth="1"/>
    <col min="10" max="10" width="11.7109375" style="1" bestFit="1" customWidth="1"/>
    <col min="11" max="11" width="16.5703125" style="1" customWidth="1"/>
    <col min="12" max="12" width="9.140625" style="1"/>
    <col min="13" max="13" width="10.42578125" style="1" bestFit="1" customWidth="1"/>
    <col min="14" max="14" width="25.85546875" style="1" customWidth="1"/>
    <col min="15" max="15" width="29.42578125" style="1" customWidth="1"/>
    <col min="16" max="16" width="25.85546875" style="1" customWidth="1"/>
    <col min="17" max="16384" width="9.140625" style="1"/>
  </cols>
  <sheetData>
    <row r="1" spans="1:14" x14ac:dyDescent="0.25">
      <c r="A1" s="33" t="s">
        <v>31</v>
      </c>
    </row>
    <row r="3" spans="1:14" ht="30" x14ac:dyDescent="0.25">
      <c r="B3" s="2" t="s">
        <v>0</v>
      </c>
      <c r="C3" s="40" t="s">
        <v>45</v>
      </c>
      <c r="D3" s="40" t="s">
        <v>46</v>
      </c>
      <c r="E3" s="40" t="s">
        <v>47</v>
      </c>
    </row>
    <row r="4" spans="1:14" x14ac:dyDescent="0.25">
      <c r="B4" s="42">
        <v>2011</v>
      </c>
      <c r="C4" s="41">
        <v>1548690.13</v>
      </c>
      <c r="D4" s="41">
        <v>2604413.33</v>
      </c>
      <c r="E4" s="41">
        <v>2365584</v>
      </c>
    </row>
    <row r="5" spans="1:14" x14ac:dyDescent="0.25">
      <c r="B5" s="42">
        <v>2012</v>
      </c>
      <c r="C5" s="41">
        <v>2430122.34</v>
      </c>
      <c r="D5" s="41">
        <v>541155</v>
      </c>
      <c r="E5" s="41">
        <v>541155</v>
      </c>
    </row>
    <row r="6" spans="1:14" x14ac:dyDescent="0.25">
      <c r="B6" s="42">
        <v>2013</v>
      </c>
      <c r="C6" s="41">
        <v>2523473.88</v>
      </c>
      <c r="D6" s="41">
        <v>2081690</v>
      </c>
      <c r="E6" s="41">
        <v>1873931.5</v>
      </c>
      <c r="G6" s="47"/>
      <c r="J6" s="32"/>
      <c r="N6" s="44"/>
    </row>
    <row r="7" spans="1:14" x14ac:dyDescent="0.25">
      <c r="B7" s="42">
        <v>2014</v>
      </c>
      <c r="C7" s="41">
        <v>2486725.9</v>
      </c>
      <c r="D7" s="41">
        <v>2610945.4</v>
      </c>
      <c r="E7" s="41">
        <v>2504018</v>
      </c>
    </row>
    <row r="8" spans="1:14" x14ac:dyDescent="0.25">
      <c r="B8" s="42">
        <v>2015</v>
      </c>
      <c r="C8" s="41">
        <v>2751515.99</v>
      </c>
      <c r="D8" s="41">
        <v>3311933.7</v>
      </c>
      <c r="E8" s="41">
        <v>3137070</v>
      </c>
    </row>
    <row r="9" spans="1:14" x14ac:dyDescent="0.25">
      <c r="B9" s="42">
        <v>2016</v>
      </c>
      <c r="C9" s="41">
        <v>3224362.39</v>
      </c>
      <c r="D9" s="41">
        <v>4018253.76</v>
      </c>
      <c r="E9" s="41">
        <v>3821222.5</v>
      </c>
    </row>
    <row r="10" spans="1:14" x14ac:dyDescent="0.25">
      <c r="B10" s="42">
        <v>2017</v>
      </c>
      <c r="C10" s="41">
        <v>3543971.81</v>
      </c>
      <c r="D10" s="41">
        <v>4297630.7</v>
      </c>
      <c r="E10" s="41">
        <v>4220865</v>
      </c>
    </row>
    <row r="11" spans="1:14" x14ac:dyDescent="0.25">
      <c r="B11" s="42">
        <v>2018</v>
      </c>
      <c r="C11" s="43">
        <v>3255447.41</v>
      </c>
      <c r="D11" s="43">
        <v>4322517.0999999996</v>
      </c>
      <c r="E11" s="43">
        <v>6761871.8300000001</v>
      </c>
    </row>
    <row r="12" spans="1:14" x14ac:dyDescent="0.25">
      <c r="B12" s="42">
        <v>2019</v>
      </c>
      <c r="C12" s="46">
        <v>3147587.69</v>
      </c>
      <c r="D12" s="46">
        <v>4761243.59</v>
      </c>
      <c r="E12" s="46">
        <v>11048364.67</v>
      </c>
      <c r="F12" s="47"/>
    </row>
    <row r="13" spans="1:14" x14ac:dyDescent="0.25">
      <c r="B13" s="54">
        <v>2020</v>
      </c>
      <c r="C13" s="53">
        <v>3037888.93</v>
      </c>
      <c r="D13" s="53">
        <v>6015546.8399999999</v>
      </c>
      <c r="E13" s="53">
        <v>5729977.6699999999</v>
      </c>
      <c r="F13" s="47"/>
    </row>
    <row r="14" spans="1:14" x14ac:dyDescent="0.25">
      <c r="B14" s="54">
        <v>2021</v>
      </c>
      <c r="C14" s="53">
        <v>2242567.3199999998</v>
      </c>
      <c r="D14" s="53">
        <v>2002230.5</v>
      </c>
      <c r="E14" s="53">
        <v>1996671.44</v>
      </c>
      <c r="F14" s="47"/>
    </row>
    <row r="15" spans="1:14" x14ac:dyDescent="0.25">
      <c r="C15" s="51">
        <f>(C14-C10)/C10</f>
        <v>-0.36721637749144515</v>
      </c>
      <c r="D15" s="51">
        <f>(D13-D4)/D4</f>
        <v>1.3097512098818813</v>
      </c>
      <c r="E15" s="51">
        <f>(E13-E4)/E4</f>
        <v>1.4222254081867309</v>
      </c>
    </row>
    <row r="16" spans="1:14" x14ac:dyDescent="0.25">
      <c r="C16" s="52">
        <f>C13/C4</f>
        <v>1.9615860339989384</v>
      </c>
      <c r="D16" s="52">
        <f>D13/D4</f>
        <v>2.3097512098818815</v>
      </c>
      <c r="E16" s="52">
        <f>E13/E4</f>
        <v>2.4222254081867312</v>
      </c>
    </row>
    <row r="20" spans="5:5" x14ac:dyDescent="0.25">
      <c r="E20" s="47"/>
    </row>
    <row r="47" spans="2:2" x14ac:dyDescent="0.25">
      <c r="B47" s="39" t="s">
        <v>44</v>
      </c>
    </row>
    <row r="56" spans="3:9" x14ac:dyDescent="0.25">
      <c r="C56" s="47"/>
    </row>
    <row r="58" spans="3:9" x14ac:dyDescent="0.25">
      <c r="C58" s="44"/>
      <c r="D58" s="44"/>
    </row>
    <row r="59" spans="3:9" x14ac:dyDescent="0.25">
      <c r="C59" s="44"/>
      <c r="E59" s="50"/>
    </row>
    <row r="60" spans="3:9" x14ac:dyDescent="0.25">
      <c r="C60" s="45"/>
      <c r="E60" s="32"/>
      <c r="F60" s="32"/>
      <c r="G60" s="49"/>
    </row>
    <row r="61" spans="3:9" x14ac:dyDescent="0.25">
      <c r="F61" s="48"/>
    </row>
    <row r="62" spans="3:9" x14ac:dyDescent="0.25">
      <c r="I62" s="32"/>
    </row>
    <row r="63" spans="3:9" x14ac:dyDescent="0.25">
      <c r="I63" s="32"/>
    </row>
    <row r="64" spans="3:9" x14ac:dyDescent="0.25">
      <c r="I64" s="32"/>
    </row>
    <row r="65" spans="8:9" x14ac:dyDescent="0.25">
      <c r="H65" s="47"/>
      <c r="I65" s="32"/>
    </row>
    <row r="66" spans="8:9" x14ac:dyDescent="0.25">
      <c r="I66" s="3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</vt:lpstr>
      <vt:lpstr>CSI 064 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arminda</dc:creator>
  <cp:lastModifiedBy>Arminda Rushiti</cp:lastModifiedBy>
  <dcterms:created xsi:type="dcterms:W3CDTF">2012-05-02T09:18:15Z</dcterms:created>
  <dcterms:modified xsi:type="dcterms:W3CDTF">2022-08-17T12:01:53Z</dcterms:modified>
</cp:coreProperties>
</file>