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DIKATORI\Nacionalni Indikatori\Nacionalni indikatori 2014\CSI\3 Pocva\CSI 05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/>
  <c r="C10" i="1"/>
  <c r="C18" i="1"/>
  <c r="C16" i="1"/>
  <c r="C14" i="1"/>
  <c r="C12" i="1"/>
  <c r="C8" i="1"/>
</calcChain>
</file>

<file path=xl/sharedStrings.xml><?xml version="1.0" encoding="utf-8"?>
<sst xmlns="http://schemas.openxmlformats.org/spreadsheetml/2006/main" count="35" uniqueCount="15">
  <si>
    <r>
      <t>km</t>
    </r>
    <r>
      <rPr>
        <vertAlign val="superscript"/>
        <sz val="12"/>
        <rFont val="Calibri"/>
        <family val="2"/>
        <charset val="238"/>
      </rPr>
      <t>2</t>
    </r>
  </si>
  <si>
    <t>%</t>
  </si>
  <si>
    <t>Табела 1. Површина зафатена со ерозија</t>
  </si>
  <si>
    <t>Површини зафатени со водена ерозија</t>
  </si>
  <si>
    <t>Единица</t>
  </si>
  <si>
    <t>Вкупна површина на земјата</t>
  </si>
  <si>
    <t>од која</t>
  </si>
  <si>
    <t>Незафатена (прифатливо)</t>
  </si>
  <si>
    <t>Многу слабо зафатена</t>
  </si>
  <si>
    <t>Слабо зафатена</t>
  </si>
  <si>
    <t>Умерено зафатена</t>
  </si>
  <si>
    <t>Силно зафатена</t>
  </si>
  <si>
    <t>Екстремно зафатена</t>
  </si>
  <si>
    <t>Целосно зафатена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</si>
  <si>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Министерство за животна средина и просторно планирање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</si>
</sst>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sz val="12"/>
      <name val="Calibri"/>
      <family val="2"/>
      <charset val="238"/>
      <scheme val="minor"/>
    </font>
    <font>
      <i/>
      <sz val="12"/>
      <name val="Calibri"/>
      <family val="2"/>
      <charset val="238"/>
    </font>
    <font>
      <sz val="11"/>
      <color theme="1"/>
      <name val="Calibri"/>
      <family val="2"/>
      <charset val="204"/>
    </font>
    <font>
      <b/>
      <sz val="12"/>
      <color rgb="FF0070C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1995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Sheet1!$A$7:$A$20</c15:sqref>
                  </c15:fullRef>
                </c:ext>
              </c:extLst>
              <c:f>(Sheet1!$A$8,Sheet1!$A$10,Sheet1!$A$12,Sheet1!$A$14,Sheet1!$A$16,Sheet1!$A$18,Sheet1!$A$20)</c:f>
              <c:strCache>
                <c:ptCount val="7"/>
                <c:pt idx="0">
                  <c:v>Незафатена (прифатливо)</c:v>
                </c:pt>
                <c:pt idx="1">
                  <c:v>Многу слабо зафатена</c:v>
                </c:pt>
                <c:pt idx="2">
                  <c:v>Слабо зафатена</c:v>
                </c:pt>
                <c:pt idx="3">
                  <c:v>Умерено зафатена</c:v>
                </c:pt>
                <c:pt idx="4">
                  <c:v>Силно зафатена</c:v>
                </c:pt>
                <c:pt idx="5">
                  <c:v>Екстремно зафатена</c:v>
                </c:pt>
                <c:pt idx="6">
                  <c:v>Целосно зафатена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Sheet1!$C$7:$C$20</c15:sqref>
                  </c15:fullRef>
                </c:ext>
              </c:extLst>
              <c:f>(Sheet1!$C$8,Sheet1!$C$10,Sheet1!$C$12,Sheet1!$C$14,Sheet1!$C$16,Sheet1!$C$18,Sheet1!$C$20)</c:f>
              <c:numCache>
                <c:formatCode>0.0%</c:formatCode>
                <c:ptCount val="7"/>
                <c:pt idx="0">
                  <c:v>3.4567339478085019E-2</c:v>
                </c:pt>
                <c:pt idx="1">
                  <c:v>0.29024228989227241</c:v>
                </c:pt>
                <c:pt idx="2">
                  <c:v>0.30863765410492749</c:v>
                </c:pt>
                <c:pt idx="3">
                  <c:v>0.2680842375452106</c:v>
                </c:pt>
                <c:pt idx="4">
                  <c:v>7.1263952086493221E-2</c:v>
                </c:pt>
                <c:pt idx="5">
                  <c:v>2.718313693462451E-2</c:v>
                </c:pt>
                <c:pt idx="6">
                  <c:v>0.96541127056352816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190485264"/>
        <c:axId val="190486384"/>
      </c:barChart>
      <c:catAx>
        <c:axId val="19048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86384"/>
        <c:crosses val="autoZero"/>
        <c:auto val="1"/>
        <c:lblAlgn val="ctr"/>
        <c:lblOffset val="100"/>
        <c:noMultiLvlLbl val="0"/>
      </c:catAx>
      <c:valAx>
        <c:axId val="19048638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158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8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4760</xdr:rowOff>
    </xdr:from>
    <xdr:to>
      <xdr:col>13</xdr:col>
      <xdr:colOff>400050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E26" sqref="E26"/>
    </sheetView>
  </sheetViews>
  <sheetFormatPr defaultRowHeight="15" x14ac:dyDescent="0.25"/>
  <cols>
    <col min="1" max="1" width="29.42578125" customWidth="1"/>
    <col min="2" max="2" width="13.42578125" customWidth="1"/>
    <col min="3" max="3" width="13.7109375" customWidth="1"/>
  </cols>
  <sheetData>
    <row r="1" spans="1:3" ht="18.75" x14ac:dyDescent="0.3">
      <c r="A1" s="15" t="s">
        <v>2</v>
      </c>
      <c r="B1" s="15"/>
      <c r="C1" s="15"/>
    </row>
    <row r="2" spans="1:3" ht="15.75" thickBot="1" x14ac:dyDescent="0.3">
      <c r="A2" s="1"/>
      <c r="B2" s="2"/>
      <c r="C2" s="2"/>
    </row>
    <row r="3" spans="1:3" ht="16.5" thickBot="1" x14ac:dyDescent="0.3">
      <c r="A3" s="3"/>
      <c r="B3" s="4" t="s">
        <v>4</v>
      </c>
      <c r="C3" s="4">
        <v>1995</v>
      </c>
    </row>
    <row r="4" spans="1:3" ht="16.5" thickBot="1" x14ac:dyDescent="0.3">
      <c r="A4" s="16" t="s">
        <v>3</v>
      </c>
      <c r="B4" s="17"/>
      <c r="C4" s="18"/>
    </row>
    <row r="5" spans="1:3" ht="32.25" thickBot="1" x14ac:dyDescent="0.3">
      <c r="A5" s="5" t="s">
        <v>5</v>
      </c>
      <c r="B5" s="6" t="s">
        <v>0</v>
      </c>
      <c r="C5" s="6">
        <v>25713</v>
      </c>
    </row>
    <row r="6" spans="1:3" ht="16.5" thickBot="1" x14ac:dyDescent="0.3">
      <c r="A6" s="19" t="s">
        <v>6</v>
      </c>
      <c r="B6" s="20"/>
      <c r="C6" s="21"/>
    </row>
    <row r="7" spans="1:3" ht="18.75" thickBot="1" x14ac:dyDescent="0.3">
      <c r="A7" s="7" t="s">
        <v>7</v>
      </c>
      <c r="B7" s="8" t="s">
        <v>0</v>
      </c>
      <c r="C7" s="8">
        <v>888.83</v>
      </c>
    </row>
    <row r="8" spans="1:3" ht="16.5" thickBot="1" x14ac:dyDescent="0.3">
      <c r="A8" s="13" t="s">
        <v>7</v>
      </c>
      <c r="B8" s="8" t="s">
        <v>1</v>
      </c>
      <c r="C8" s="9">
        <f>IF(C7="", "n/a", C7/C5)</f>
        <v>3.4567339478085019E-2</v>
      </c>
    </row>
    <row r="9" spans="1:3" ht="18.75" thickBot="1" x14ac:dyDescent="0.3">
      <c r="A9" s="7" t="s">
        <v>8</v>
      </c>
      <c r="B9" s="8" t="s">
        <v>0</v>
      </c>
      <c r="C9" s="8">
        <v>7463</v>
      </c>
    </row>
    <row r="10" spans="1:3" ht="16.5" thickBot="1" x14ac:dyDescent="0.3">
      <c r="A10" s="7" t="s">
        <v>8</v>
      </c>
      <c r="B10" s="8" t="s">
        <v>1</v>
      </c>
      <c r="C10" s="9">
        <f>IF(C9="", "n/a", C9/C5)</f>
        <v>0.29024228989227241</v>
      </c>
    </row>
    <row r="11" spans="1:3" ht="18.75" thickBot="1" x14ac:dyDescent="0.3">
      <c r="A11" s="7" t="s">
        <v>9</v>
      </c>
      <c r="B11" s="8" t="s">
        <v>0</v>
      </c>
      <c r="C11" s="8">
        <v>7936</v>
      </c>
    </row>
    <row r="12" spans="1:3" ht="16.5" thickBot="1" x14ac:dyDescent="0.3">
      <c r="A12" s="13" t="s">
        <v>9</v>
      </c>
      <c r="B12" s="8" t="s">
        <v>1</v>
      </c>
      <c r="C12" s="9">
        <f>IF(C11="", "n/a", C11/C5)</f>
        <v>0.30863765410492749</v>
      </c>
    </row>
    <row r="13" spans="1:3" ht="18.75" thickBot="1" x14ac:dyDescent="0.3">
      <c r="A13" s="7" t="s">
        <v>10</v>
      </c>
      <c r="B13" s="8" t="s">
        <v>0</v>
      </c>
      <c r="C13" s="8">
        <v>6893.25</v>
      </c>
    </row>
    <row r="14" spans="1:3" ht="16.5" thickBot="1" x14ac:dyDescent="0.3">
      <c r="A14" s="7" t="s">
        <v>10</v>
      </c>
      <c r="B14" s="8" t="s">
        <v>1</v>
      </c>
      <c r="C14" s="9">
        <f>IF(C13="", "n/a", C13/C5)</f>
        <v>0.2680842375452106</v>
      </c>
    </row>
    <row r="15" spans="1:3" ht="18.75" thickBot="1" x14ac:dyDescent="0.3">
      <c r="A15" s="7" t="s">
        <v>11</v>
      </c>
      <c r="B15" s="8" t="s">
        <v>0</v>
      </c>
      <c r="C15" s="8">
        <v>1832.41</v>
      </c>
    </row>
    <row r="16" spans="1:3" ht="16.5" thickBot="1" x14ac:dyDescent="0.3">
      <c r="A16" s="7" t="s">
        <v>11</v>
      </c>
      <c r="B16" s="8" t="s">
        <v>1</v>
      </c>
      <c r="C16" s="9">
        <f>IF(C15="", "n/a", C15/C5)</f>
        <v>7.1263952086493221E-2</v>
      </c>
    </row>
    <row r="17" spans="1:4" ht="18.75" thickBot="1" x14ac:dyDescent="0.3">
      <c r="A17" s="7" t="s">
        <v>12</v>
      </c>
      <c r="B17" s="8" t="s">
        <v>0</v>
      </c>
      <c r="C17" s="8">
        <v>698.96</v>
      </c>
    </row>
    <row r="18" spans="1:4" ht="16.5" thickBot="1" x14ac:dyDescent="0.3">
      <c r="A18" s="7" t="s">
        <v>12</v>
      </c>
      <c r="B18" s="8" t="s">
        <v>1</v>
      </c>
      <c r="C18" s="9">
        <f>IF(C17="", "n/a", C17/C5)</f>
        <v>2.718313693462451E-2</v>
      </c>
      <c r="D18" s="14"/>
    </row>
    <row r="19" spans="1:4" ht="18.75" thickBot="1" x14ac:dyDescent="0.3">
      <c r="A19" s="10" t="s">
        <v>13</v>
      </c>
      <c r="B19" s="8" t="s">
        <v>0</v>
      </c>
      <c r="C19" s="11">
        <f>C9+C11+C13+C15+C17</f>
        <v>24823.62</v>
      </c>
    </row>
    <row r="20" spans="1:4" ht="16.5" thickBot="1" x14ac:dyDescent="0.3">
      <c r="A20" s="10" t="s">
        <v>13</v>
      </c>
      <c r="B20" s="8" t="s">
        <v>1</v>
      </c>
      <c r="C20" s="12">
        <f>IF(C19=0, "n/a", C19/C5)</f>
        <v>0.96541127056352816</v>
      </c>
    </row>
    <row r="22" spans="1:4" ht="60.75" x14ac:dyDescent="0.25">
      <c r="A22" s="22" t="s">
        <v>14</v>
      </c>
    </row>
  </sheetData>
  <mergeCells count="3">
    <mergeCell ref="A1:C1"/>
    <mergeCell ref="A4:C4"/>
    <mergeCell ref="A6:C6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2015-04-02T08:15:43Z</dcterms:created>
  <dcterms:modified xsi:type="dcterms:W3CDTF">2015-07-15T10:48:18Z</dcterms:modified>
</cp:coreProperties>
</file>