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uskoj\Desktop\Zemjodelstvo\"/>
    </mc:Choice>
  </mc:AlternateContent>
  <bookViews>
    <workbookView xWindow="0" yWindow="0" windowWidth="20490" windowHeight="775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" l="1"/>
  <c r="M29" i="1"/>
  <c r="L29" i="1"/>
  <c r="K29" i="1"/>
  <c r="J29" i="1"/>
  <c r="I29" i="1"/>
  <c r="H29" i="1"/>
  <c r="G29" i="1"/>
  <c r="F29" i="1"/>
  <c r="E29" i="1"/>
  <c r="D29" i="1"/>
  <c r="C29" i="1"/>
  <c r="B29" i="1"/>
  <c r="F18" i="1"/>
</calcChain>
</file>

<file path=xl/sharedStrings.xml><?xml version="1.0" encoding="utf-8"?>
<sst xmlns="http://schemas.openxmlformats.org/spreadsheetml/2006/main" count="12" uniqueCount="12">
  <si>
    <t>Мешани минерални ѓубрива</t>
  </si>
  <si>
    <t>Азотни ѓубрива</t>
  </si>
  <si>
    <t>Фосфорни ѓубрива</t>
  </si>
  <si>
    <t>Калиумови ѓубрива</t>
  </si>
  <si>
    <t>Вкупно минерални ѓубрива</t>
  </si>
  <si>
    <t xml:space="preserve">Табела 2: Вкупно обработлива површина во илјада хектари (ha) </t>
  </si>
  <si>
    <r>
      <t xml:space="preserve">Вкупно oбработлива површина во илјада ha </t>
    </r>
    <r>
      <rPr>
        <b/>
        <sz val="10"/>
        <rFont val="Arial"/>
        <family val="2"/>
      </rPr>
      <t>(земјоделски претпријатија и земјоделски задруги)</t>
    </r>
  </si>
  <si>
    <t xml:space="preserve">Табела 3 Употребени минерални ѓубрива на обработлива површина (kg/ha) </t>
  </si>
  <si>
    <r>
      <t xml:space="preserve">Вкупно употребени минерални  ѓубрива на обработлива површина (kg/ha) 
</t>
    </r>
    <r>
      <rPr>
        <b/>
        <sz val="10"/>
        <rFont val="Arial"/>
        <family val="2"/>
      </rPr>
      <t>(земјоделски претпријатија и земјоделски задруги)</t>
    </r>
  </si>
  <si>
    <t>*Податоците за употребени минерални ѓубрива се однесуваат на количествата ѓубрива употребени во земјоделските претпријатија и земјоделските задруги</t>
  </si>
  <si>
    <t>Табела 1: Употребени минерални ѓубрива во тони*</t>
  </si>
  <si>
    <r>
      <t>Извор на податоци:</t>
    </r>
    <r>
      <rPr>
        <b/>
        <sz val="12"/>
        <color rgb="FF0070C0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Годишни статистички извештаи, Државен завод за статистика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</si>
</sst>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  <charset val="204"/>
    </font>
    <font>
      <sz val="8"/>
      <color theme="1"/>
      <name val="Arial Narrow"/>
      <family val="2"/>
      <charset val="204"/>
    </font>
    <font>
      <b/>
      <sz val="12"/>
      <color rgb="FF0070C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18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/>
    </xf>
    <xf numFmtId="0" fontId="1" fillId="0" borderId="2" xfId="0" applyFont="1" applyFill="1" applyBorder="1" applyAlignment="1">
      <alignment horizontal="center" vertical="top" wrapText="1"/>
    </xf>
    <xf numFmtId="1" fontId="1" fillId="0" borderId="3" xfId="0" applyNumberFormat="1" applyFont="1" applyFill="1" applyBorder="1" applyAlignment="1">
      <alignment horizontal="right" vertical="top" wrapText="1"/>
    </xf>
    <xf numFmtId="3" fontId="1" fillId="0" borderId="3" xfId="0" applyNumberFormat="1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1" fontId="4" fillId="0" borderId="3" xfId="0" applyNumberFormat="1" applyFont="1" applyFill="1" applyBorder="1" applyAlignment="1">
      <alignment horizontal="center" wrapText="1"/>
    </xf>
    <xf numFmtId="0" fontId="1" fillId="0" borderId="2" xfId="0" quotePrefix="1" applyFont="1" applyFill="1" applyBorder="1" applyAlignment="1">
      <alignment horizontal="left" vertical="top" wrapText="1"/>
    </xf>
    <xf numFmtId="0" fontId="6" fillId="0" borderId="0" xfId="0" applyFont="1" applyFill="1"/>
    <xf numFmtId="0" fontId="4" fillId="0" borderId="2" xfId="0" quotePrefix="1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wrapText="1"/>
    </xf>
    <xf numFmtId="0" fontId="7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Standard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Sheet1!$B$4:$B$5</c:f>
              <c:strCache>
                <c:ptCount val="2"/>
                <c:pt idx="0">
                  <c:v>Мешани минерални ѓубрива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Sheet1!$A$6:$A$18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Sheet1!$B$6:$B$18</c:f>
              <c:numCache>
                <c:formatCode>0</c:formatCode>
                <c:ptCount val="13"/>
                <c:pt idx="0">
                  <c:v>7409</c:v>
                </c:pt>
                <c:pt idx="1">
                  <c:v>4732</c:v>
                </c:pt>
                <c:pt idx="2" formatCode="#,##0">
                  <c:v>2536</c:v>
                </c:pt>
                <c:pt idx="3" formatCode="#,##0">
                  <c:v>3588</c:v>
                </c:pt>
                <c:pt idx="4" formatCode="#,##0">
                  <c:v>3498</c:v>
                </c:pt>
                <c:pt idx="5" formatCode="#,##0">
                  <c:v>3488</c:v>
                </c:pt>
                <c:pt idx="6" formatCode="#,##0">
                  <c:v>2935</c:v>
                </c:pt>
                <c:pt idx="7" formatCode="#,##0">
                  <c:v>2077</c:v>
                </c:pt>
                <c:pt idx="8" formatCode="#,##0">
                  <c:v>1820</c:v>
                </c:pt>
                <c:pt idx="9" formatCode="#,##0">
                  <c:v>498.66</c:v>
                </c:pt>
                <c:pt idx="10" formatCode="#,##0">
                  <c:v>680.899</c:v>
                </c:pt>
                <c:pt idx="11" formatCode="#,##0">
                  <c:v>1840.5740000000001</c:v>
                </c:pt>
                <c:pt idx="12" formatCode="#,##0">
                  <c:v>2523.8820000000001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Sheet1!$C$4:$C$5</c:f>
              <c:strCache>
                <c:ptCount val="2"/>
                <c:pt idx="0">
                  <c:v>Азотни ѓубрива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Sheet1!$A$6:$A$18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Sheet1!$C$6:$C$18</c:f>
              <c:numCache>
                <c:formatCode>0</c:formatCode>
                <c:ptCount val="13"/>
                <c:pt idx="0">
                  <c:v>8833</c:v>
                </c:pt>
                <c:pt idx="1">
                  <c:v>4625</c:v>
                </c:pt>
                <c:pt idx="2" formatCode="#,##0">
                  <c:v>7386</c:v>
                </c:pt>
                <c:pt idx="3" formatCode="#,##0">
                  <c:v>6250</c:v>
                </c:pt>
                <c:pt idx="4" formatCode="#,##0">
                  <c:v>6217</c:v>
                </c:pt>
                <c:pt idx="5" formatCode="#,##0">
                  <c:v>6200</c:v>
                </c:pt>
                <c:pt idx="6" formatCode="#,##0">
                  <c:v>6537</c:v>
                </c:pt>
                <c:pt idx="7" formatCode="#,##0">
                  <c:v>5293</c:v>
                </c:pt>
                <c:pt idx="8" formatCode="#,##0">
                  <c:v>5957</c:v>
                </c:pt>
                <c:pt idx="9" formatCode="#,##0">
                  <c:v>5242.0200000000004</c:v>
                </c:pt>
                <c:pt idx="10" formatCode="#,##0">
                  <c:v>3819.2</c:v>
                </c:pt>
                <c:pt idx="11" formatCode="#,##0">
                  <c:v>3117.3</c:v>
                </c:pt>
                <c:pt idx="12" formatCode="#,##0">
                  <c:v>3200.15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Sheet1!$D$4:$D$5</c:f>
              <c:strCache>
                <c:ptCount val="2"/>
                <c:pt idx="0">
                  <c:v>Фосфорни ѓубрива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Sheet1!$A$6:$A$18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Sheet1!$D$6:$D$18</c:f>
              <c:numCache>
                <c:formatCode>0</c:formatCode>
                <c:ptCount val="13"/>
                <c:pt idx="0">
                  <c:v>161</c:v>
                </c:pt>
                <c:pt idx="1">
                  <c:v>515</c:v>
                </c:pt>
                <c:pt idx="2" formatCode="#,##0">
                  <c:v>618</c:v>
                </c:pt>
                <c:pt idx="3" formatCode="#,##0">
                  <c:v>234</c:v>
                </c:pt>
                <c:pt idx="4" formatCode="#,##0">
                  <c:v>213</c:v>
                </c:pt>
                <c:pt idx="5" formatCode="#,##0">
                  <c:v>211</c:v>
                </c:pt>
                <c:pt idx="6" formatCode="#,##0">
                  <c:v>230</c:v>
                </c:pt>
                <c:pt idx="7" formatCode="#,##0">
                  <c:v>189</c:v>
                </c:pt>
                <c:pt idx="8" formatCode="#,##0">
                  <c:v>1</c:v>
                </c:pt>
                <c:pt idx="9" formatCode="#,##0">
                  <c:v>1</c:v>
                </c:pt>
                <c:pt idx="10" formatCode="#,##0">
                  <c:v>7.2</c:v>
                </c:pt>
                <c:pt idx="11" formatCode="#,##0">
                  <c:v>0</c:v>
                </c:pt>
                <c:pt idx="12" formatCode="#,##0">
                  <c:v>36.5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Sheet1!$E$4:$E$5</c:f>
              <c:strCache>
                <c:ptCount val="2"/>
                <c:pt idx="0">
                  <c:v>Калиумови ѓубрива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Sheet1!$A$6:$A$18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Sheet1!$E$6:$E$18</c:f>
              <c:numCache>
                <c:formatCode>0</c:formatCode>
                <c:ptCount val="13"/>
                <c:pt idx="0">
                  <c:v>13</c:v>
                </c:pt>
                <c:pt idx="1">
                  <c:v>81</c:v>
                </c:pt>
                <c:pt idx="2" formatCode="#,##0">
                  <c:v>53</c:v>
                </c:pt>
                <c:pt idx="3" formatCode="#,##0">
                  <c:v>2</c:v>
                </c:pt>
                <c:pt idx="4" formatCode="#,##0">
                  <c:v>3</c:v>
                </c:pt>
                <c:pt idx="5" formatCode="#,##0">
                  <c:v>1</c:v>
                </c:pt>
                <c:pt idx="6" formatCode="#,##0">
                  <c:v>44</c:v>
                </c:pt>
                <c:pt idx="7" formatCode="#,##0">
                  <c:v>10</c:v>
                </c:pt>
                <c:pt idx="8" formatCode="#,##0">
                  <c:v>12</c:v>
                </c:pt>
                <c:pt idx="9" formatCode="#,##0">
                  <c:v>40.03</c:v>
                </c:pt>
                <c:pt idx="10" formatCode="#,##0">
                  <c:v>2.9550000000000001</c:v>
                </c:pt>
                <c:pt idx="11" formatCode="#,##0">
                  <c:v>0</c:v>
                </c:pt>
                <c:pt idx="12" formatCode="#,##0">
                  <c:v>48.34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Sheet1!$F$4:$F$5</c:f>
              <c:strCache>
                <c:ptCount val="2"/>
                <c:pt idx="0">
                  <c:v>Вкупно минерални ѓубрива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Sheet1!$A$6:$A$18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Sheet1!$F$6:$F$18</c:f>
              <c:numCache>
                <c:formatCode>0</c:formatCode>
                <c:ptCount val="13"/>
                <c:pt idx="0">
                  <c:v>16416</c:v>
                </c:pt>
                <c:pt idx="1">
                  <c:v>9953</c:v>
                </c:pt>
                <c:pt idx="2" formatCode="#,##0">
                  <c:v>10593</c:v>
                </c:pt>
                <c:pt idx="3" formatCode="#,##0">
                  <c:v>10074</c:v>
                </c:pt>
                <c:pt idx="4" formatCode="#,##0">
                  <c:v>9931</c:v>
                </c:pt>
                <c:pt idx="5" formatCode="#,##0">
                  <c:v>9900</c:v>
                </c:pt>
                <c:pt idx="6" formatCode="#,##0">
                  <c:v>9746</c:v>
                </c:pt>
                <c:pt idx="7" formatCode="#,##0">
                  <c:v>7569</c:v>
                </c:pt>
                <c:pt idx="8" formatCode="#,##0">
                  <c:v>7790</c:v>
                </c:pt>
                <c:pt idx="9" formatCode="#,##0">
                  <c:v>5781.71</c:v>
                </c:pt>
                <c:pt idx="10" formatCode="#,##0">
                  <c:v>4510.2539999999999</c:v>
                </c:pt>
                <c:pt idx="11" formatCode="#,##0">
                  <c:v>4957.8739999999998</c:v>
                </c:pt>
                <c:pt idx="12" formatCode="#,##0">
                  <c:v>5808.8720000000003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07523216"/>
        <c:axId val="-407522672"/>
      </c:lineChart>
      <c:catAx>
        <c:axId val="-40752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407522672"/>
        <c:crosses val="autoZero"/>
        <c:auto val="1"/>
        <c:lblAlgn val="ctr"/>
        <c:lblOffset val="100"/>
        <c:noMultiLvlLbl val="0"/>
      </c:catAx>
      <c:valAx>
        <c:axId val="-40752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тони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40752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Sheet1!$A$29</c:f>
              <c:strCache>
                <c:ptCount val="1"/>
                <c:pt idx="0">
                  <c:v>Вкупно употребени минерални  ѓубрива на обработлива површина (kg/ha) 
(земјоделски претпријатија и земјоделски задруги)</c:v>
                </c:pt>
              </c:strCache>
            </c:strRef>
          </c:tx>
          <c:spPr>
            <a:ln w="57150" cap="rnd">
              <a:solidFill>
                <a:srgbClr val="FFC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Sheet1!$B$28:$N$28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Sheet1!$B$29:$N$29</c:f>
              <c:numCache>
                <c:formatCode>0.00</c:formatCode>
                <c:ptCount val="13"/>
                <c:pt idx="0">
                  <c:v>121.43179447727961</c:v>
                </c:pt>
                <c:pt idx="1">
                  <c:v>77.744450172626586</c:v>
                </c:pt>
                <c:pt idx="2">
                  <c:v>90.337711069418376</c:v>
                </c:pt>
                <c:pt idx="3">
                  <c:v>89.167013338762075</c:v>
                </c:pt>
                <c:pt idx="4">
                  <c:v>98.322838699457449</c:v>
                </c:pt>
                <c:pt idx="5">
                  <c:v>119.98981904565673</c:v>
                </c:pt>
                <c:pt idx="6">
                  <c:v>147.23611257988006</c:v>
                </c:pt>
                <c:pt idx="7">
                  <c:v>127.16947529360372</c:v>
                </c:pt>
                <c:pt idx="8">
                  <c:v>145.24368870492597</c:v>
                </c:pt>
                <c:pt idx="9">
                  <c:v>118.76484121441189</c:v>
                </c:pt>
                <c:pt idx="10">
                  <c:v>104.74104177794291</c:v>
                </c:pt>
                <c:pt idx="11">
                  <c:v>109.00259431888135</c:v>
                </c:pt>
                <c:pt idx="12">
                  <c:v>128.07566971667956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07521040"/>
        <c:axId val="-407527024"/>
      </c:lineChart>
      <c:catAx>
        <c:axId val="-40752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407527024"/>
        <c:crosses val="autoZero"/>
        <c:auto val="1"/>
        <c:lblAlgn val="ctr"/>
        <c:lblOffset val="100"/>
        <c:noMultiLvlLbl val="0"/>
      </c:catAx>
      <c:valAx>
        <c:axId val="-40752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kg/ha</a:t>
                </a:r>
              </a:p>
            </c:rich>
          </c:tx>
          <c:layout>
            <c:manualLayout>
              <c:xMode val="edge"/>
              <c:yMode val="edge"/>
              <c:x val="1.3763721338675948E-2"/>
              <c:y val="0.430128520747993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40752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262466</xdr:colOff>
      <xdr:row>0</xdr:row>
      <xdr:rowOff>161394</xdr:rowOff>
    </xdr:from>
    <xdr:to>
      <xdr:col>21</xdr:col>
      <xdr:colOff>486834</xdr:colOff>
      <xdr:row>18</xdr:row>
      <xdr:rowOff>118532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600073</xdr:colOff>
      <xdr:row>22</xdr:row>
      <xdr:rowOff>1</xdr:rowOff>
    </xdr:from>
    <xdr:to>
      <xdr:col>25</xdr:col>
      <xdr:colOff>476250</xdr:colOff>
      <xdr:row>28</xdr:row>
      <xdr:rowOff>1176866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"/>
  <sheetViews>
    <sheetView tabSelected="1" topLeftCell="G16" zoomScale="90" zoomScaleNormal="90" workbookViewId="0">
      <selection activeCell="P29" sqref="P29"/>
    </sheetView>
  </sheetViews>
  <sheetFormatPr defaultRowHeight="15" x14ac:dyDescent="0.25"/>
  <cols>
    <col min="1" max="1" width="16.28515625" style="1" customWidth="1"/>
    <col min="2" max="2" width="18.28515625" style="1" customWidth="1"/>
    <col min="3" max="3" width="13.7109375" style="1" bestFit="1" customWidth="1"/>
    <col min="4" max="4" width="16.42578125" style="1" bestFit="1" customWidth="1"/>
    <col min="5" max="5" width="17.28515625" style="1" bestFit="1" customWidth="1"/>
    <col min="6" max="6" width="23.85546875" style="1" bestFit="1" customWidth="1"/>
    <col min="7" max="16384" width="9.140625" style="1"/>
  </cols>
  <sheetData>
    <row r="2" spans="1:6" x14ac:dyDescent="0.25">
      <c r="A2" s="2" t="s">
        <v>10</v>
      </c>
    </row>
    <row r="3" spans="1:6" ht="15.75" thickBot="1" x14ac:dyDescent="0.3"/>
    <row r="4" spans="1:6" x14ac:dyDescent="0.25">
      <c r="A4" s="16"/>
      <c r="B4" s="16" t="s">
        <v>0</v>
      </c>
      <c r="C4" s="16" t="s">
        <v>1</v>
      </c>
      <c r="D4" s="16" t="s">
        <v>2</v>
      </c>
      <c r="E4" s="16" t="s">
        <v>3</v>
      </c>
      <c r="F4" s="16" t="s">
        <v>4</v>
      </c>
    </row>
    <row r="5" spans="1:6" ht="15.75" thickBot="1" x14ac:dyDescent="0.3">
      <c r="A5" s="17"/>
      <c r="B5" s="17"/>
      <c r="C5" s="17"/>
      <c r="D5" s="17"/>
      <c r="E5" s="17"/>
      <c r="F5" s="17"/>
    </row>
    <row r="6" spans="1:6" ht="15.75" thickBot="1" x14ac:dyDescent="0.3">
      <c r="A6" s="3">
        <v>2000</v>
      </c>
      <c r="B6" s="4">
        <v>7409</v>
      </c>
      <c r="C6" s="4">
        <v>8833</v>
      </c>
      <c r="D6" s="4">
        <v>161</v>
      </c>
      <c r="E6" s="4">
        <v>13</v>
      </c>
      <c r="F6" s="4">
        <v>16416</v>
      </c>
    </row>
    <row r="7" spans="1:6" ht="15.75" thickBot="1" x14ac:dyDescent="0.3">
      <c r="A7" s="3">
        <v>2001</v>
      </c>
      <c r="B7" s="4">
        <v>4732</v>
      </c>
      <c r="C7" s="4">
        <v>4625</v>
      </c>
      <c r="D7" s="4">
        <v>515</v>
      </c>
      <c r="E7" s="4">
        <v>81</v>
      </c>
      <c r="F7" s="4">
        <v>9953</v>
      </c>
    </row>
    <row r="8" spans="1:6" ht="15.75" thickBot="1" x14ac:dyDescent="0.3">
      <c r="A8" s="3">
        <v>2002</v>
      </c>
      <c r="B8" s="5">
        <v>2536</v>
      </c>
      <c r="C8" s="5">
        <v>7386</v>
      </c>
      <c r="D8" s="5">
        <v>618</v>
      </c>
      <c r="E8" s="5">
        <v>53</v>
      </c>
      <c r="F8" s="5">
        <v>10593</v>
      </c>
    </row>
    <row r="9" spans="1:6" ht="15.75" thickBot="1" x14ac:dyDescent="0.3">
      <c r="A9" s="3">
        <v>2003</v>
      </c>
      <c r="B9" s="5">
        <v>3588</v>
      </c>
      <c r="C9" s="5">
        <v>6250</v>
      </c>
      <c r="D9" s="5">
        <v>234</v>
      </c>
      <c r="E9" s="5">
        <v>2</v>
      </c>
      <c r="F9" s="5">
        <v>10074</v>
      </c>
    </row>
    <row r="10" spans="1:6" ht="15.75" thickBot="1" x14ac:dyDescent="0.3">
      <c r="A10" s="3">
        <v>2004</v>
      </c>
      <c r="B10" s="5">
        <v>3498</v>
      </c>
      <c r="C10" s="5">
        <v>6217</v>
      </c>
      <c r="D10" s="5">
        <v>213</v>
      </c>
      <c r="E10" s="5">
        <v>3</v>
      </c>
      <c r="F10" s="5">
        <v>9931</v>
      </c>
    </row>
    <row r="11" spans="1:6" ht="15.75" thickBot="1" x14ac:dyDescent="0.3">
      <c r="A11" s="3">
        <v>2005</v>
      </c>
      <c r="B11" s="5">
        <v>3488</v>
      </c>
      <c r="C11" s="5">
        <v>6200</v>
      </c>
      <c r="D11" s="5">
        <v>211</v>
      </c>
      <c r="E11" s="5">
        <v>1</v>
      </c>
      <c r="F11" s="5">
        <v>9900</v>
      </c>
    </row>
    <row r="12" spans="1:6" ht="15.75" thickBot="1" x14ac:dyDescent="0.3">
      <c r="A12" s="3">
        <v>2006</v>
      </c>
      <c r="B12" s="5">
        <v>2935</v>
      </c>
      <c r="C12" s="5">
        <v>6537</v>
      </c>
      <c r="D12" s="5">
        <v>230</v>
      </c>
      <c r="E12" s="5">
        <v>44</v>
      </c>
      <c r="F12" s="5">
        <v>9746</v>
      </c>
    </row>
    <row r="13" spans="1:6" ht="15.75" thickBot="1" x14ac:dyDescent="0.3">
      <c r="A13" s="3">
        <v>2007</v>
      </c>
      <c r="B13" s="5">
        <v>2077</v>
      </c>
      <c r="C13" s="5">
        <v>5293</v>
      </c>
      <c r="D13" s="5">
        <v>189</v>
      </c>
      <c r="E13" s="5">
        <v>10</v>
      </c>
      <c r="F13" s="5">
        <v>7569</v>
      </c>
    </row>
    <row r="14" spans="1:6" ht="15.75" thickBot="1" x14ac:dyDescent="0.3">
      <c r="A14" s="3">
        <v>2008</v>
      </c>
      <c r="B14" s="5">
        <v>1820</v>
      </c>
      <c r="C14" s="5">
        <v>5957</v>
      </c>
      <c r="D14" s="5">
        <v>1</v>
      </c>
      <c r="E14" s="5">
        <v>12</v>
      </c>
      <c r="F14" s="5">
        <v>7790</v>
      </c>
    </row>
    <row r="15" spans="1:6" ht="15.75" thickBot="1" x14ac:dyDescent="0.3">
      <c r="A15" s="3">
        <v>2009</v>
      </c>
      <c r="B15" s="5">
        <v>498.66</v>
      </c>
      <c r="C15" s="5">
        <v>5242.0200000000004</v>
      </c>
      <c r="D15" s="5">
        <v>1</v>
      </c>
      <c r="E15" s="5">
        <v>40.03</v>
      </c>
      <c r="F15" s="5">
        <v>5781.71</v>
      </c>
    </row>
    <row r="16" spans="1:6" ht="15.75" thickBot="1" x14ac:dyDescent="0.3">
      <c r="A16" s="3">
        <v>2010</v>
      </c>
      <c r="B16" s="5">
        <v>680.899</v>
      </c>
      <c r="C16" s="5">
        <v>3819.2</v>
      </c>
      <c r="D16" s="5">
        <v>7.2</v>
      </c>
      <c r="E16" s="5">
        <v>2.9550000000000001</v>
      </c>
      <c r="F16" s="5">
        <v>4510.2539999999999</v>
      </c>
    </row>
    <row r="17" spans="1:14" ht="15.75" thickBot="1" x14ac:dyDescent="0.3">
      <c r="A17" s="3">
        <v>2011</v>
      </c>
      <c r="B17" s="5">
        <v>1840.5740000000001</v>
      </c>
      <c r="C17" s="5">
        <v>3117.3</v>
      </c>
      <c r="D17" s="5">
        <v>0</v>
      </c>
      <c r="E17" s="5">
        <v>0</v>
      </c>
      <c r="F17" s="5">
        <v>4957.8739999999998</v>
      </c>
    </row>
    <row r="18" spans="1:14" ht="15.75" thickBot="1" x14ac:dyDescent="0.3">
      <c r="A18" s="3">
        <v>2012</v>
      </c>
      <c r="B18" s="5">
        <v>2523.8820000000001</v>
      </c>
      <c r="C18" s="5">
        <v>3200.15</v>
      </c>
      <c r="D18" s="5">
        <v>36.5</v>
      </c>
      <c r="E18" s="5">
        <v>48.34</v>
      </c>
      <c r="F18" s="5">
        <f>SUM(B18:E18)</f>
        <v>5808.8720000000003</v>
      </c>
    </row>
    <row r="19" spans="1:14" x14ac:dyDescent="0.25">
      <c r="A19" s="15" t="s">
        <v>9</v>
      </c>
    </row>
    <row r="21" spans="1:14" x14ac:dyDescent="0.25">
      <c r="A21" s="2" t="s">
        <v>5</v>
      </c>
    </row>
    <row r="22" spans="1:14" ht="15.75" thickBot="1" x14ac:dyDescent="0.3">
      <c r="A22" s="2"/>
    </row>
    <row r="23" spans="1:14" ht="15.75" thickBot="1" x14ac:dyDescent="0.3">
      <c r="A23" s="6"/>
      <c r="B23" s="7">
        <v>2000</v>
      </c>
      <c r="C23" s="7">
        <v>2001</v>
      </c>
      <c r="D23" s="7">
        <v>2002</v>
      </c>
      <c r="E23" s="7">
        <v>2003</v>
      </c>
      <c r="F23" s="8">
        <v>2004</v>
      </c>
      <c r="G23" s="7">
        <v>2005</v>
      </c>
      <c r="H23" s="9">
        <v>2006</v>
      </c>
      <c r="I23" s="9">
        <v>2007</v>
      </c>
      <c r="J23" s="9">
        <v>2008</v>
      </c>
      <c r="K23" s="9">
        <v>2009</v>
      </c>
      <c r="L23" s="9">
        <v>2010</v>
      </c>
      <c r="M23" s="9">
        <v>2011</v>
      </c>
      <c r="N23" s="9">
        <v>2012</v>
      </c>
    </row>
    <row r="24" spans="1:14" ht="102.75" thickBot="1" x14ac:dyDescent="0.3">
      <c r="A24" s="11" t="s">
        <v>6</v>
      </c>
      <c r="B24" s="10">
        <v>135.18700000000001</v>
      </c>
      <c r="C24" s="10">
        <v>128.02199999999999</v>
      </c>
      <c r="D24" s="10">
        <v>117.26</v>
      </c>
      <c r="E24" s="10">
        <v>112.979</v>
      </c>
      <c r="F24" s="10">
        <v>101.004</v>
      </c>
      <c r="G24" s="10">
        <v>82.507000000000005</v>
      </c>
      <c r="H24" s="10">
        <v>66.192999999999998</v>
      </c>
      <c r="I24" s="10">
        <v>59.518999999999998</v>
      </c>
      <c r="J24" s="10">
        <v>53.634</v>
      </c>
      <c r="K24" s="10">
        <v>48.682000000000002</v>
      </c>
      <c r="L24" s="10">
        <v>43.061</v>
      </c>
      <c r="M24" s="10">
        <v>45.484000000000002</v>
      </c>
      <c r="N24" s="10">
        <v>45.354999999999997</v>
      </c>
    </row>
    <row r="25" spans="1:14" x14ac:dyDescent="0.25">
      <c r="A25" s="12"/>
    </row>
    <row r="26" spans="1:14" x14ac:dyDescent="0.25">
      <c r="A26" s="2" t="s">
        <v>7</v>
      </c>
    </row>
    <row r="27" spans="1:14" ht="15.75" thickBot="1" x14ac:dyDescent="0.3">
      <c r="A27" s="2"/>
    </row>
    <row r="28" spans="1:14" ht="15.75" thickBot="1" x14ac:dyDescent="0.3">
      <c r="A28" s="6"/>
      <c r="B28" s="7">
        <v>2000</v>
      </c>
      <c r="C28" s="7">
        <v>2001</v>
      </c>
      <c r="D28" s="7">
        <v>2002</v>
      </c>
      <c r="E28" s="7">
        <v>2003</v>
      </c>
      <c r="F28" s="8">
        <v>2004</v>
      </c>
      <c r="G28" s="7">
        <v>2005</v>
      </c>
      <c r="H28" s="8">
        <v>2006</v>
      </c>
      <c r="I28" s="7">
        <v>2007</v>
      </c>
      <c r="J28" s="8">
        <v>2008</v>
      </c>
      <c r="K28" s="7">
        <v>2009</v>
      </c>
      <c r="L28" s="8">
        <v>2010</v>
      </c>
      <c r="M28" s="7">
        <v>2011</v>
      </c>
      <c r="N28" s="8">
        <v>2012</v>
      </c>
    </row>
    <row r="29" spans="1:14" ht="128.25" thickBot="1" x14ac:dyDescent="0.3">
      <c r="A29" s="13" t="s">
        <v>8</v>
      </c>
      <c r="B29" s="14">
        <f>F6/B24</f>
        <v>121.43179447727961</v>
      </c>
      <c r="C29" s="14">
        <f>F7/C24</f>
        <v>77.744450172626586</v>
      </c>
      <c r="D29" s="14">
        <f>F8/D24</f>
        <v>90.337711069418376</v>
      </c>
      <c r="E29" s="14">
        <f>F9/E24</f>
        <v>89.167013338762075</v>
      </c>
      <c r="F29" s="14">
        <f>F10/F24</f>
        <v>98.322838699457449</v>
      </c>
      <c r="G29" s="14">
        <f>F11/G24</f>
        <v>119.98981904565673</v>
      </c>
      <c r="H29" s="14">
        <f>F12/H24</f>
        <v>147.23611257988006</v>
      </c>
      <c r="I29" s="14">
        <f>F13/I24</f>
        <v>127.16947529360372</v>
      </c>
      <c r="J29" s="14">
        <f>F14/J24</f>
        <v>145.24368870492597</v>
      </c>
      <c r="K29" s="14">
        <f>F15/K24</f>
        <v>118.76484121441189</v>
      </c>
      <c r="L29" s="14">
        <f>F16/L24</f>
        <v>104.74104177794291</v>
      </c>
      <c r="M29" s="14">
        <f>F17/M24</f>
        <v>109.00259431888135</v>
      </c>
      <c r="N29" s="14">
        <f>F18/N24</f>
        <v>128.07566971667956</v>
      </c>
    </row>
    <row r="32" spans="1:14" ht="15.75" x14ac:dyDescent="0.25">
      <c r="A32" t="s">
        <v>11</v>
      </c>
    </row>
  </sheetData>
  <mergeCells count="6">
    <mergeCell ref="F4:F5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Dusko Janjic</cp:lastModifiedBy>
  <dcterms:created xsi:type="dcterms:W3CDTF">2014-11-26T09:58:01Z</dcterms:created>
  <dcterms:modified xsi:type="dcterms:W3CDTF">2021-03-31T08:29:53Z</dcterms:modified>
</cp:coreProperties>
</file>